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各部・各課利用\11環境部\環境政策課\キャビネット\共用キャビネット\★【担当１】\◆◆◆自然エネルギー導入促進事業◆◆◆\Ｋ　創エネ・省エネ補助\K　令和６年度住宅用創エネ・省エネ機器等補助金\９９　要綱検討\10月～の要綱\事業者向け\★確定事業者用\"/>
    </mc:Choice>
  </mc:AlternateContent>
  <bookViews>
    <workbookView xWindow="0" yWindow="0" windowWidth="19200" windowHeight="8170"/>
  </bookViews>
  <sheets>
    <sheet name="自家消費率計算書" sheetId="2" r:id="rId1"/>
  </sheets>
  <definedNames>
    <definedName name="_xlnm.Print_Area" localSheetId="0">自家消費率計算書!$A$1:$G$22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B10" i="2"/>
  <c r="B9" i="2"/>
  <c r="B8" i="2"/>
  <c r="B7" i="2"/>
  <c r="D6" i="2"/>
  <c r="B5" i="2"/>
  <c r="B4" i="2"/>
  <c r="D12" i="2" l="1"/>
  <c r="G15" i="2" s="1"/>
</calcChain>
</file>

<file path=xl/sharedStrings.xml><?xml version="1.0" encoding="utf-8"?>
<sst xmlns="http://schemas.openxmlformats.org/spreadsheetml/2006/main" count="33" uniqueCount="26">
  <si>
    <t>入力状況</t>
    <rPh sb="0" eb="2">
      <t>ニュウリョク</t>
    </rPh>
    <rPh sb="2" eb="4">
      <t>ジョウキョウ</t>
    </rPh>
    <phoneticPr fontId="2"/>
  </si>
  <si>
    <t>項目</t>
    <rPh sb="0" eb="2">
      <t>コウモク</t>
    </rPh>
    <phoneticPr fontId="2"/>
  </si>
  <si>
    <t>数値入力欄（単位の入力は不要）</t>
    <rPh sb="0" eb="2">
      <t>スウチ</t>
    </rPh>
    <rPh sb="2" eb="4">
      <t>ニュウリョク</t>
    </rPh>
    <rPh sb="4" eb="5">
      <t>ラン</t>
    </rPh>
    <rPh sb="6" eb="8">
      <t>タンイ</t>
    </rPh>
    <rPh sb="9" eb="11">
      <t>ニュウリョク</t>
    </rPh>
    <rPh sb="12" eb="14">
      <t>フヨウ</t>
    </rPh>
    <phoneticPr fontId="2"/>
  </si>
  <si>
    <t>太陽電池公称最大出力合計</t>
    <rPh sb="0" eb="2">
      <t>タイヨウ</t>
    </rPh>
    <rPh sb="2" eb="4">
      <t>デンチ</t>
    </rPh>
    <rPh sb="4" eb="6">
      <t>コウショウ</t>
    </rPh>
    <rPh sb="6" eb="8">
      <t>サイダイ</t>
    </rPh>
    <rPh sb="8" eb="10">
      <t>シュツリョク</t>
    </rPh>
    <rPh sb="10" eb="12">
      <t>ゴウケイ</t>
    </rPh>
    <phoneticPr fontId="2"/>
  </si>
  <si>
    <t>ﾊﾟﾜｰｺﾝﾃﾞｨｼｮﾅｰの定格出力合計</t>
    <rPh sb="14" eb="16">
      <t>テイカク</t>
    </rPh>
    <rPh sb="16" eb="18">
      <t>シュツリョク</t>
    </rPh>
    <rPh sb="18" eb="20">
      <t>ゴウケイ</t>
    </rPh>
    <phoneticPr fontId="2"/>
  </si>
  <si>
    <t>自動計算</t>
    <rPh sb="0" eb="2">
      <t>ジドウ</t>
    </rPh>
    <rPh sb="2" eb="4">
      <t>ケイサン</t>
    </rPh>
    <phoneticPr fontId="2"/>
  </si>
  <si>
    <t>太陽光発電システム出力(申請値)</t>
    <rPh sb="0" eb="3">
      <t>タイヨウコウ</t>
    </rPh>
    <rPh sb="3" eb="5">
      <t>ハツデン</t>
    </rPh>
    <rPh sb="9" eb="11">
      <t>シュツリョク</t>
    </rPh>
    <rPh sb="12" eb="14">
      <t>シンセイ</t>
    </rPh>
    <rPh sb="14" eb="15">
      <t>アタイ</t>
    </rPh>
    <phoneticPr fontId="2"/>
  </si>
  <si>
    <t>%</t>
    <phoneticPr fontId="2"/>
  </si>
  <si>
    <t>自家消費率計算書（事業者用）</t>
    <rPh sb="0" eb="2">
      <t>ジカ</t>
    </rPh>
    <rPh sb="2" eb="4">
      <t>ショウヒ</t>
    </rPh>
    <rPh sb="4" eb="5">
      <t>リツ</t>
    </rPh>
    <rPh sb="5" eb="8">
      <t>ケイサンショ</t>
    </rPh>
    <rPh sb="9" eb="12">
      <t>ジギョウシャ</t>
    </rPh>
    <rPh sb="12" eb="13">
      <t>ヨウ</t>
    </rPh>
    <phoneticPr fontId="2"/>
  </si>
  <si>
    <t>ｋＷ</t>
    <phoneticPr fontId="2"/>
  </si>
  <si>
    <t>ｋＷ</t>
    <phoneticPr fontId="2"/>
  </si>
  <si>
    <t>想定電力使用量（消費量）</t>
    <rPh sb="0" eb="2">
      <t>ソウテイ</t>
    </rPh>
    <rPh sb="2" eb="4">
      <t>デンリョク</t>
    </rPh>
    <rPh sb="4" eb="7">
      <t>シヨウリョウ</t>
    </rPh>
    <rPh sb="8" eb="11">
      <t>ショウヒリョウ</t>
    </rPh>
    <phoneticPr fontId="2"/>
  </si>
  <si>
    <t>ｋWh</t>
    <phoneticPr fontId="2"/>
  </si>
  <si>
    <t>想定発電量</t>
    <rPh sb="0" eb="2">
      <t>ソウテイ</t>
    </rPh>
    <rPh sb="2" eb="4">
      <t>ハツデン</t>
    </rPh>
    <rPh sb="4" eb="5">
      <t>リョウ</t>
    </rPh>
    <phoneticPr fontId="2"/>
  </si>
  <si>
    <t>想定売電量</t>
    <rPh sb="0" eb="2">
      <t>ソウテイ</t>
    </rPh>
    <rPh sb="2" eb="4">
      <t>バイデン</t>
    </rPh>
    <rPh sb="4" eb="5">
      <t>リョウ</t>
    </rPh>
    <phoneticPr fontId="2"/>
  </si>
  <si>
    <t>想定買電量</t>
    <rPh sb="0" eb="2">
      <t>ソウテイ</t>
    </rPh>
    <rPh sb="2" eb="4">
      <t>カイデン</t>
    </rPh>
    <rPh sb="4" eb="5">
      <t>リョウ</t>
    </rPh>
    <phoneticPr fontId="2"/>
  </si>
  <si>
    <t>想定自家消費量</t>
    <rPh sb="0" eb="2">
      <t>ソウテイ</t>
    </rPh>
    <rPh sb="2" eb="4">
      <t>ジカ</t>
    </rPh>
    <rPh sb="4" eb="6">
      <t>ショウヒ</t>
    </rPh>
    <rPh sb="6" eb="7">
      <t>リョウ</t>
    </rPh>
    <phoneticPr fontId="2"/>
  </si>
  <si>
    <t>想定自家消費割合</t>
    <rPh sb="0" eb="2">
      <t>ソウテイ</t>
    </rPh>
    <rPh sb="2" eb="4">
      <t>ジカ</t>
    </rPh>
    <rPh sb="4" eb="6">
      <t>ショウヒ</t>
    </rPh>
    <rPh sb="6" eb="8">
      <t>ワリアイ</t>
    </rPh>
    <phoneticPr fontId="2"/>
  </si>
  <si>
    <t>※想定発電量および売電量についてはシミュレーション等の根拠となる資料をあわせて提出ください。</t>
    <rPh sb="1" eb="3">
      <t>ソウテイ</t>
    </rPh>
    <rPh sb="3" eb="5">
      <t>ハツデン</t>
    </rPh>
    <rPh sb="5" eb="6">
      <t>リョウ</t>
    </rPh>
    <rPh sb="9" eb="11">
      <t>バイデン</t>
    </rPh>
    <rPh sb="11" eb="12">
      <t>リョウ</t>
    </rPh>
    <rPh sb="25" eb="26">
      <t>ナド</t>
    </rPh>
    <rPh sb="27" eb="29">
      <t>コンキョ</t>
    </rPh>
    <rPh sb="32" eb="34">
      <t>シリョウ</t>
    </rPh>
    <rPh sb="39" eb="41">
      <t>テイシュツ</t>
    </rPh>
    <phoneticPr fontId="2"/>
  </si>
  <si>
    <t>判定</t>
    <rPh sb="0" eb="2">
      <t>ハンテイ</t>
    </rPh>
    <phoneticPr fontId="2"/>
  </si>
  <si>
    <t>（B)</t>
    <phoneticPr fontId="2"/>
  </si>
  <si>
    <t>（C)</t>
    <phoneticPr fontId="2"/>
  </si>
  <si>
    <t>（G)</t>
    <phoneticPr fontId="2"/>
  </si>
  <si>
    <t>（H)</t>
    <phoneticPr fontId="2"/>
  </si>
  <si>
    <t>（A)</t>
    <phoneticPr fontId="2"/>
  </si>
  <si>
    <t>交付申請書</t>
    <rPh sb="0" eb="5">
      <t>コウフシンセイショ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</si>
</sst>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</xf>
    <xf numFmtId="0" fontId="5" fillId="0" borderId="15" xfId="1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5" fillId="0" borderId="16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Fill="1" applyProtection="1">
      <alignment vertical="center"/>
    </xf>
    <xf numFmtId="0" fontId="5" fillId="0" borderId="0" xfId="0" applyFont="1" applyAlignment="1" applyProtection="1">
      <alignment horizontal="center"/>
    </xf>
    <xf numFmtId="0" fontId="0" fillId="0" borderId="0" xfId="0" applyBorder="1" applyProtection="1">
      <alignment vertical="center"/>
    </xf>
  </cellXfs>
  <cellStyles count="2">
    <cellStyle name="パーセント" xfId="1" builtinId="5"/>
    <cellStyle name="標準" xfId="0" builtinId="0"/>
  </cellStyles>
  <dxfs count="3">
    <dxf>
      <font>
        <b/>
        <i val="0"/>
      </font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view="pageBreakPreview" zoomScaleNormal="93" zoomScaleSheetLayoutView="100" workbookViewId="0">
      <selection activeCell="D4" sqref="D4:E4"/>
    </sheetView>
  </sheetViews>
  <sheetFormatPr defaultColWidth="9" defaultRowHeight="18" x14ac:dyDescent="0.55000000000000004"/>
  <cols>
    <col min="1" max="1" width="4.5" style="1" customWidth="1"/>
    <col min="2" max="2" width="12.33203125" style="1" customWidth="1"/>
    <col min="3" max="3" width="31.58203125" style="1" bestFit="1" customWidth="1"/>
    <col min="4" max="4" width="13.75" style="1" customWidth="1"/>
    <col min="5" max="5" width="4.08203125" style="1" customWidth="1"/>
    <col min="6" max="6" width="13.5" style="1" customWidth="1"/>
    <col min="7" max="16384" width="9" style="1"/>
  </cols>
  <sheetData>
    <row r="1" spans="1:7" ht="25" customHeight="1" x14ac:dyDescent="0.55000000000000004">
      <c r="A1" s="24" t="s">
        <v>8</v>
      </c>
      <c r="B1" s="24"/>
      <c r="C1" s="24"/>
      <c r="D1" s="24"/>
      <c r="E1" s="24"/>
      <c r="F1" s="24"/>
      <c r="G1" s="24"/>
    </row>
    <row r="2" spans="1:7" ht="25" customHeight="1" thickBot="1" x14ac:dyDescent="0.6">
      <c r="A2" s="25"/>
      <c r="B2" s="25"/>
      <c r="C2" s="25"/>
      <c r="D2" s="25"/>
      <c r="E2" s="25"/>
      <c r="F2" s="25"/>
      <c r="G2" s="25"/>
    </row>
    <row r="3" spans="1:7" ht="25" customHeight="1" x14ac:dyDescent="0.55000000000000004">
      <c r="A3" s="25"/>
      <c r="B3" s="20" t="s">
        <v>0</v>
      </c>
      <c r="C3" s="21" t="s">
        <v>1</v>
      </c>
      <c r="D3" s="22" t="s">
        <v>2</v>
      </c>
      <c r="E3" s="22"/>
      <c r="F3" s="23"/>
      <c r="G3" s="26" t="s">
        <v>25</v>
      </c>
    </row>
    <row r="4" spans="1:7" ht="25" customHeight="1" x14ac:dyDescent="0.55000000000000004">
      <c r="A4" s="25"/>
      <c r="B4" s="9" t="str">
        <f>IF(ISNUMBER(D4)*1,"入力完了","未入力")</f>
        <v>未入力</v>
      </c>
      <c r="C4" s="10" t="s">
        <v>3</v>
      </c>
      <c r="D4" s="4"/>
      <c r="E4" s="4"/>
      <c r="F4" s="16" t="s">
        <v>9</v>
      </c>
      <c r="G4" s="27" t="s">
        <v>24</v>
      </c>
    </row>
    <row r="5" spans="1:7" ht="25" customHeight="1" x14ac:dyDescent="0.55000000000000004">
      <c r="A5" s="25"/>
      <c r="B5" s="11" t="str">
        <f t="shared" ref="B5:B10" si="0">IF(ISNUMBER(D5)*1,"入力完了","未入力")</f>
        <v>未入力</v>
      </c>
      <c r="C5" s="12" t="s">
        <v>4</v>
      </c>
      <c r="D5" s="5"/>
      <c r="E5" s="5"/>
      <c r="F5" s="17" t="s">
        <v>10</v>
      </c>
      <c r="G5" s="27" t="s">
        <v>20</v>
      </c>
    </row>
    <row r="6" spans="1:7" ht="25" customHeight="1" x14ac:dyDescent="0.55000000000000004">
      <c r="A6" s="25"/>
      <c r="B6" s="11" t="s">
        <v>5</v>
      </c>
      <c r="C6" s="13" t="s">
        <v>6</v>
      </c>
      <c r="D6" s="6">
        <f>MIN(ROUNDDOWN(D4,0),ROUNDDOWN(D5,0))</f>
        <v>0</v>
      </c>
      <c r="E6" s="6"/>
      <c r="F6" s="17" t="s">
        <v>10</v>
      </c>
      <c r="G6" s="27" t="s">
        <v>21</v>
      </c>
    </row>
    <row r="7" spans="1:7" ht="25" customHeight="1" x14ac:dyDescent="0.55000000000000004">
      <c r="A7" s="25"/>
      <c r="B7" s="11" t="str">
        <f t="shared" si="0"/>
        <v>未入力</v>
      </c>
      <c r="C7" s="12" t="s">
        <v>11</v>
      </c>
      <c r="D7" s="3"/>
      <c r="E7" s="3"/>
      <c r="F7" s="17" t="s">
        <v>12</v>
      </c>
      <c r="G7" s="25"/>
    </row>
    <row r="8" spans="1:7" ht="25" customHeight="1" x14ac:dyDescent="0.55000000000000004">
      <c r="A8" s="25"/>
      <c r="B8" s="11" t="str">
        <f t="shared" si="0"/>
        <v>未入力</v>
      </c>
      <c r="C8" s="12" t="s">
        <v>13</v>
      </c>
      <c r="D8" s="3"/>
      <c r="E8" s="3"/>
      <c r="F8" s="17" t="s">
        <v>12</v>
      </c>
      <c r="G8" s="25" t="s">
        <v>23</v>
      </c>
    </row>
    <row r="9" spans="1:7" ht="25" customHeight="1" x14ac:dyDescent="0.55000000000000004">
      <c r="A9" s="25"/>
      <c r="B9" s="11" t="str">
        <f t="shared" si="0"/>
        <v>未入力</v>
      </c>
      <c r="C9" s="12" t="s">
        <v>14</v>
      </c>
      <c r="D9" s="3"/>
      <c r="E9" s="3"/>
      <c r="F9" s="17" t="s">
        <v>12</v>
      </c>
      <c r="G9" s="25"/>
    </row>
    <row r="10" spans="1:7" ht="25" customHeight="1" x14ac:dyDescent="0.55000000000000004">
      <c r="A10" s="25"/>
      <c r="B10" s="11" t="str">
        <f t="shared" si="0"/>
        <v>未入力</v>
      </c>
      <c r="C10" s="12" t="s">
        <v>15</v>
      </c>
      <c r="D10" s="3"/>
      <c r="E10" s="3"/>
      <c r="F10" s="17" t="s">
        <v>12</v>
      </c>
      <c r="G10" s="25"/>
    </row>
    <row r="11" spans="1:7" ht="25" customHeight="1" x14ac:dyDescent="0.55000000000000004">
      <c r="A11" s="25"/>
      <c r="B11" s="11" t="s">
        <v>5</v>
      </c>
      <c r="C11" s="12" t="s">
        <v>16</v>
      </c>
      <c r="D11" s="7">
        <f>D8-D9</f>
        <v>0</v>
      </c>
      <c r="E11" s="7"/>
      <c r="F11" s="18" t="s">
        <v>12</v>
      </c>
      <c r="G11" s="25" t="s">
        <v>22</v>
      </c>
    </row>
    <row r="12" spans="1:7" ht="25" customHeight="1" thickBot="1" x14ac:dyDescent="0.6">
      <c r="A12" s="25"/>
      <c r="B12" s="14" t="s">
        <v>5</v>
      </c>
      <c r="C12" s="15" t="s">
        <v>17</v>
      </c>
      <c r="D12" s="8" t="e">
        <f>ROUNDDOWN((D11/D8*100),0)</f>
        <v>#DIV/0!</v>
      </c>
      <c r="E12" s="8"/>
      <c r="F12" s="19" t="s">
        <v>7</v>
      </c>
      <c r="G12" s="25"/>
    </row>
    <row r="13" spans="1:7" ht="25" customHeight="1" x14ac:dyDescent="0.55000000000000004">
      <c r="A13" s="25"/>
      <c r="B13" s="29" t="s">
        <v>18</v>
      </c>
      <c r="C13" s="29"/>
      <c r="D13" s="25"/>
      <c r="E13" s="25"/>
      <c r="F13" s="25"/>
      <c r="G13" s="25"/>
    </row>
    <row r="14" spans="1:7" ht="25" customHeight="1" thickBot="1" x14ac:dyDescent="0.6">
      <c r="A14" s="25"/>
      <c r="B14" s="29"/>
      <c r="C14" s="29"/>
      <c r="D14" s="25"/>
      <c r="E14" s="25"/>
      <c r="F14" s="25"/>
      <c r="G14" s="28" t="s">
        <v>19</v>
      </c>
    </row>
    <row r="15" spans="1:7" ht="47.25" customHeight="1" thickBot="1" x14ac:dyDescent="0.6">
      <c r="A15" s="25"/>
      <c r="B15" s="25"/>
      <c r="C15" s="25"/>
      <c r="D15" s="25"/>
      <c r="E15" s="25"/>
      <c r="F15" s="25"/>
      <c r="G15" s="2" t="e">
        <f>IF($D$12&gt;=50,"申請可能","申請不可")</f>
        <v>#DIV/0!</v>
      </c>
    </row>
  </sheetData>
  <sheetProtection algorithmName="SHA-512" hashValue="3ozRtQp3kUumPka3BjbpLVsaMt9VxsJl1gZA5Teu0OYyIjylRrGMqdf2wnRcksCLHT4nl4RwLXKjkzCD+cca/A==" saltValue="9ViAwQB6bBTg1ggH6sffKg==" spinCount="100000" sheet="1" objects="1" scenarios="1" selectLockedCells="1"/>
  <mergeCells count="11">
    <mergeCell ref="D8:E8"/>
    <mergeCell ref="D9:E9"/>
    <mergeCell ref="D10:E10"/>
    <mergeCell ref="D11:E11"/>
    <mergeCell ref="D12:E12"/>
    <mergeCell ref="D7:E7"/>
    <mergeCell ref="A1:G1"/>
    <mergeCell ref="D3:F3"/>
    <mergeCell ref="D4:E4"/>
    <mergeCell ref="D5:E5"/>
    <mergeCell ref="D6:E6"/>
  </mergeCells>
  <phoneticPr fontId="2"/>
  <conditionalFormatting sqref="B4:B10">
    <cfRule type="cellIs" dxfId="2" priority="4" operator="between">
      <formula>"未入力"</formula>
      <formula>"未入力"</formula>
    </cfRule>
  </conditionalFormatting>
  <conditionalFormatting sqref="D4:E10">
    <cfRule type="containsBlanks" dxfId="1" priority="3">
      <formula>LEN(TRIM(D4))=0</formula>
    </cfRule>
  </conditionalFormatting>
  <conditionalFormatting sqref="G15">
    <cfRule type="cellIs" dxfId="0" priority="1" operator="between">
      <formula>"申請不可"</formula>
      <formula>"申請不可"</formula>
    </cfRule>
    <cfRule type="colorScale" priority="2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自家消費率計算書</vt:lpstr>
      <vt:lpstr>自家消費率計算書!Print_Area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ﾓﾘ ﾉﾘｺ</dc:creator>
  <cp:lastModifiedBy>ﾓﾘ ﾉﾘｺ</cp:lastModifiedBy>
  <cp:lastPrinted>2024-09-25T08:00:38Z</cp:lastPrinted>
  <dcterms:created xsi:type="dcterms:W3CDTF">2024-09-06T05:40:49Z</dcterms:created>
  <dcterms:modified xsi:type="dcterms:W3CDTF">2024-09-26T08:37:18Z</dcterms:modified>
</cp:coreProperties>
</file>