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320" tabRatio="712" firstSheet="1" activeTab="3"/>
  </bookViews>
  <sheets>
    <sheet name="P11収入支出予算書" sheetId="4" r:id="rId1"/>
    <sheet name="P12人件費の別紙" sheetId="5" r:id="rId2"/>
    <sheet name="P13㋐人件費の対象経費（上限）額の計算について" sheetId="6" r:id="rId3"/>
    <sheet name="P14交付要望額の積算方法について" sheetId="7" r:id="rId4"/>
    <sheet name="記入例あり" sheetId="3" r:id="rId5"/>
  </sheets>
  <definedNames>
    <definedName name="_xlnm.Print_Area" localSheetId="0">P11収入支出予算書!$A$1:$F$51</definedName>
    <definedName name="_xlnm.Print_Area" localSheetId="1">P12人件費の別紙!$A$1:$F$26</definedName>
    <definedName name="_xlnm.Print_Area" localSheetId="2">'P13㋐人件費の対象経費（上限）額の計算について'!$A$1:$E$25</definedName>
    <definedName name="_xlnm.Print_Area" localSheetId="3">P14交付要望額の積算方法について!$A$1:$E$27</definedName>
  </definedNames>
  <calcPr calcId="152511"/>
</workbook>
</file>

<file path=xl/calcChain.xml><?xml version="1.0" encoding="utf-8"?>
<calcChain xmlns="http://schemas.openxmlformats.org/spreadsheetml/2006/main">
  <c r="E16" i="5" l="1"/>
  <c r="E14" i="6" s="1"/>
  <c r="E40" i="4" l="1"/>
  <c r="E16" i="7" s="1"/>
  <c r="E31" i="4"/>
  <c r="C12" i="6" s="1"/>
  <c r="E40" i="3"/>
  <c r="E43" i="3" s="1"/>
  <c r="E31" i="3"/>
  <c r="E32" i="3" s="1"/>
  <c r="E12" i="6" l="1"/>
  <c r="E16" i="6" l="1"/>
  <c r="E8" i="4" s="1"/>
  <c r="E32" i="4" s="1"/>
  <c r="E8" i="7" s="1"/>
  <c r="E10" i="7" s="1"/>
  <c r="E15" i="7" l="1"/>
  <c r="E17" i="7" s="1"/>
  <c r="E26" i="7" l="1"/>
  <c r="E27" i="7" s="1"/>
  <c r="E41" i="4" s="1"/>
  <c r="E42" i="4" l="1"/>
  <c r="E43" i="4" s="1"/>
</calcChain>
</file>

<file path=xl/sharedStrings.xml><?xml version="1.0" encoding="utf-8"?>
<sst xmlns="http://schemas.openxmlformats.org/spreadsheetml/2006/main" count="130" uniqueCount="93">
  <si>
    <t>区分</t>
    <rPh sb="0" eb="2">
      <t>クブン</t>
    </rPh>
    <phoneticPr fontId="2"/>
  </si>
  <si>
    <t>支出の部（経費名称）</t>
    <rPh sb="0" eb="2">
      <t>シシュツ</t>
    </rPh>
    <rPh sb="3" eb="4">
      <t>ブ</t>
    </rPh>
    <rPh sb="5" eb="7">
      <t>ケイヒ</t>
    </rPh>
    <rPh sb="7" eb="9">
      <t>メイショウ</t>
    </rPh>
    <phoneticPr fontId="2"/>
  </si>
  <si>
    <t>㋐人件費</t>
    <rPh sb="1" eb="4">
      <t>ジンケンヒ</t>
    </rPh>
    <phoneticPr fontId="2"/>
  </si>
  <si>
    <t>㋑人件費以外の対象経費</t>
    <rPh sb="1" eb="4">
      <t>ジンケンヒ</t>
    </rPh>
    <rPh sb="4" eb="6">
      <t>イガイ</t>
    </rPh>
    <rPh sb="7" eb="9">
      <t>タイショウ</t>
    </rPh>
    <rPh sb="9" eb="11">
      <t>ケイヒ</t>
    </rPh>
    <phoneticPr fontId="2"/>
  </si>
  <si>
    <t>ボランティア保険</t>
    <rPh sb="6" eb="8">
      <t>ホケン</t>
    </rPh>
    <phoneticPr fontId="2"/>
  </si>
  <si>
    <t>ポスター作製費</t>
    <rPh sb="4" eb="6">
      <t>サクセイ</t>
    </rPh>
    <rPh sb="6" eb="7">
      <t>ヒ</t>
    </rPh>
    <phoneticPr fontId="2"/>
  </si>
  <si>
    <t>チラシ用色画用紙</t>
    <rPh sb="3" eb="4">
      <t>ヨウ</t>
    </rPh>
    <rPh sb="4" eb="8">
      <t>イロガヨウシ</t>
    </rPh>
    <phoneticPr fontId="2"/>
  </si>
  <si>
    <t>消耗品費</t>
    <rPh sb="0" eb="3">
      <t>ショウモウヒン</t>
    </rPh>
    <rPh sb="3" eb="4">
      <t>ヒ</t>
    </rPh>
    <phoneticPr fontId="2"/>
  </si>
  <si>
    <t>会場借上料</t>
    <rPh sb="0" eb="2">
      <t>カイジョウ</t>
    </rPh>
    <rPh sb="2" eb="4">
      <t>カリア</t>
    </rPh>
    <rPh sb="4" eb="5">
      <t>リョウ</t>
    </rPh>
    <phoneticPr fontId="2"/>
  </si>
  <si>
    <t>〇〇〇講演会</t>
    <rPh sb="3" eb="6">
      <t>コウエンカイ</t>
    </rPh>
    <phoneticPr fontId="2"/>
  </si>
  <si>
    <t>　　・講師資料作成費</t>
    <rPh sb="3" eb="5">
      <t>コウシ</t>
    </rPh>
    <rPh sb="5" eb="7">
      <t>シリョウ</t>
    </rPh>
    <rPh sb="7" eb="9">
      <t>サクセイ</t>
    </rPh>
    <rPh sb="9" eb="10">
      <t>ヒ</t>
    </rPh>
    <phoneticPr fontId="2"/>
  </si>
  <si>
    <t>　　・頒布資料作成費</t>
    <rPh sb="3" eb="5">
      <t>ハンプ</t>
    </rPh>
    <rPh sb="5" eb="7">
      <t>シリョウ</t>
    </rPh>
    <rPh sb="7" eb="9">
      <t>サクセイ</t>
    </rPh>
    <rPh sb="9" eb="10">
      <t>ヒ</t>
    </rPh>
    <phoneticPr fontId="2"/>
  </si>
  <si>
    <t>〇〇〇講座</t>
    <rPh sb="3" eb="5">
      <t>コウザ</t>
    </rPh>
    <phoneticPr fontId="2"/>
  </si>
  <si>
    <t>　　・△△作成材料費</t>
    <rPh sb="5" eb="7">
      <t>サクセイ</t>
    </rPh>
    <rPh sb="7" eb="10">
      <t>ザイリョウヒ</t>
    </rPh>
    <phoneticPr fontId="2"/>
  </si>
  <si>
    <t>意見交換会アンケート用紙作成費</t>
    <rPh sb="0" eb="2">
      <t>イケン</t>
    </rPh>
    <rPh sb="2" eb="4">
      <t>コウカン</t>
    </rPh>
    <rPh sb="4" eb="5">
      <t>カイ</t>
    </rPh>
    <rPh sb="10" eb="12">
      <t>ヨウシ</t>
    </rPh>
    <rPh sb="12" eb="14">
      <t>サクセイ</t>
    </rPh>
    <rPh sb="14" eb="15">
      <t>ヒ</t>
    </rPh>
    <phoneticPr fontId="2"/>
  </si>
  <si>
    <t>㋑の計</t>
    <rPh sb="2" eb="3">
      <t>ケイ</t>
    </rPh>
    <phoneticPr fontId="2"/>
  </si>
  <si>
    <t>(a)支出合計（対象経費）</t>
    <rPh sb="3" eb="5">
      <t>シシュツ</t>
    </rPh>
    <rPh sb="5" eb="7">
      <t>ゴウケイ</t>
    </rPh>
    <rPh sb="8" eb="10">
      <t>タイショウ</t>
    </rPh>
    <rPh sb="10" eb="12">
      <t>ケイヒ</t>
    </rPh>
    <phoneticPr fontId="2"/>
  </si>
  <si>
    <t>※収入の部収入合計と同額になります。</t>
    <rPh sb="1" eb="3">
      <t>シュウニュウ</t>
    </rPh>
    <rPh sb="4" eb="5">
      <t>ブ</t>
    </rPh>
    <rPh sb="5" eb="7">
      <t>シュウニュウ</t>
    </rPh>
    <rPh sb="7" eb="9">
      <t>ゴウケイ</t>
    </rPh>
    <rPh sb="10" eb="12">
      <t>ドウガク</t>
    </rPh>
    <phoneticPr fontId="2"/>
  </si>
  <si>
    <t>ボランティア保険　@500×18人</t>
    <rPh sb="6" eb="8">
      <t>ホケン</t>
    </rPh>
    <rPh sb="16" eb="17">
      <t>ニン</t>
    </rPh>
    <phoneticPr fontId="2"/>
  </si>
  <si>
    <t>@90×500部</t>
    <rPh sb="7" eb="8">
      <t>ブ</t>
    </rPh>
    <phoneticPr fontId="2"/>
  </si>
  <si>
    <t>@1,750×2</t>
    <phoneticPr fontId="2"/>
  </si>
  <si>
    <t>資料作成のためのマジック・バインダなど</t>
    <rPh sb="0" eb="2">
      <t>シリョウ</t>
    </rPh>
    <rPh sb="2" eb="4">
      <t>サクセイ</t>
    </rPh>
    <phoneticPr fontId="2"/>
  </si>
  <si>
    <t>パルテノン多摩〇ホール、〇〇（〇日分）</t>
    <rPh sb="5" eb="7">
      <t>タマ</t>
    </rPh>
    <rPh sb="16" eb="17">
      <t>ニチ</t>
    </rPh>
    <rPh sb="17" eb="18">
      <t>ブン</t>
    </rPh>
    <phoneticPr fontId="2"/>
  </si>
  <si>
    <t>講師〇〇　１人（@３万円×１講座）</t>
    <rPh sb="0" eb="2">
      <t>コウシ</t>
    </rPh>
    <rPh sb="6" eb="7">
      <t>ニン</t>
    </rPh>
    <rPh sb="10" eb="12">
      <t>マンエン</t>
    </rPh>
    <rPh sb="14" eb="16">
      <t>コウザ</t>
    </rPh>
    <phoneticPr fontId="2"/>
  </si>
  <si>
    <t>@120×150部</t>
    <rPh sb="8" eb="9">
      <t>ブ</t>
    </rPh>
    <phoneticPr fontId="2"/>
  </si>
  <si>
    <t>アクリル板、絵の具、筆、カッター等
@1,500×20個</t>
    <rPh sb="4" eb="5">
      <t>バン</t>
    </rPh>
    <rPh sb="6" eb="7">
      <t>エ</t>
    </rPh>
    <rPh sb="8" eb="9">
      <t>グ</t>
    </rPh>
    <rPh sb="10" eb="11">
      <t>フデ</t>
    </rPh>
    <rPh sb="16" eb="17">
      <t>トウ</t>
    </rPh>
    <rPh sb="27" eb="28">
      <t>コ</t>
    </rPh>
    <phoneticPr fontId="2"/>
  </si>
  <si>
    <t>封筒購入、コピー代</t>
    <rPh sb="0" eb="2">
      <t>フウトウ</t>
    </rPh>
    <rPh sb="2" eb="4">
      <t>コウニュウ</t>
    </rPh>
    <rPh sb="8" eb="9">
      <t>ダイ</t>
    </rPh>
    <phoneticPr fontId="2"/>
  </si>
  <si>
    <t>積算内容</t>
    <rPh sb="0" eb="2">
      <t>セキサン</t>
    </rPh>
    <rPh sb="2" eb="4">
      <t>ナイヨウ</t>
    </rPh>
    <phoneticPr fontId="2"/>
  </si>
  <si>
    <t>収入の部（経費名称）</t>
    <rPh sb="0" eb="2">
      <t>シュウニュウ</t>
    </rPh>
    <rPh sb="3" eb="4">
      <t>ブ</t>
    </rPh>
    <rPh sb="5" eb="7">
      <t>ケイヒ</t>
    </rPh>
    <rPh sb="7" eb="9">
      <t>メイショウ</t>
    </rPh>
    <phoneticPr fontId="2"/>
  </si>
  <si>
    <t>協賛金</t>
    <rPh sb="0" eb="3">
      <t>キョウサンキン</t>
    </rPh>
    <phoneticPr fontId="2"/>
  </si>
  <si>
    <t>寄附金</t>
    <rPh sb="0" eb="3">
      <t>キフキン</t>
    </rPh>
    <phoneticPr fontId="2"/>
  </si>
  <si>
    <t>補助金</t>
    <rPh sb="0" eb="3">
      <t>ホジョキン</t>
    </rPh>
    <phoneticPr fontId="2"/>
  </si>
  <si>
    <t>入場料収入</t>
    <rPh sb="0" eb="3">
      <t>ニュウジョウリョウ</t>
    </rPh>
    <rPh sb="3" eb="5">
      <t>シュウニュウ</t>
    </rPh>
    <phoneticPr fontId="2"/>
  </si>
  <si>
    <t>販売収入</t>
    <rPh sb="0" eb="2">
      <t>ハンバイ</t>
    </rPh>
    <rPh sb="2" eb="4">
      <t>シュウニュウ</t>
    </rPh>
    <phoneticPr fontId="2"/>
  </si>
  <si>
    <t>(b)小計</t>
    <rPh sb="3" eb="5">
      <t>ショウケイ</t>
    </rPh>
    <phoneticPr fontId="2"/>
  </si>
  <si>
    <t>自己資金（負担）</t>
    <rPh sb="0" eb="2">
      <t>ジコ</t>
    </rPh>
    <rPh sb="2" eb="4">
      <t>シキン</t>
    </rPh>
    <rPh sb="5" eb="7">
      <t>フタン</t>
    </rPh>
    <phoneticPr fontId="2"/>
  </si>
  <si>
    <t>収入合計</t>
    <rPh sb="0" eb="2">
      <t>シュウニュウ</t>
    </rPh>
    <rPh sb="2" eb="4">
      <t>ゴウケイ</t>
    </rPh>
    <phoneticPr fontId="2"/>
  </si>
  <si>
    <t>←申請する交付要望額になります。</t>
    <rPh sb="1" eb="3">
      <t>シンセイ</t>
    </rPh>
    <rPh sb="5" eb="7">
      <t>コウフ</t>
    </rPh>
    <rPh sb="7" eb="9">
      <t>ヨウボウ</t>
    </rPh>
    <rPh sb="9" eb="10">
      <t>ガク</t>
    </rPh>
    <phoneticPr fontId="2"/>
  </si>
  <si>
    <t>市民提案事業補助金(c）</t>
    <rPh sb="0" eb="2">
      <t>シミン</t>
    </rPh>
    <rPh sb="2" eb="4">
      <t>テイアン</t>
    </rPh>
    <rPh sb="4" eb="6">
      <t>ジギョウ</t>
    </rPh>
    <rPh sb="6" eb="9">
      <t>ホジョキン</t>
    </rPh>
    <phoneticPr fontId="2"/>
  </si>
  <si>
    <t>(a)-(b)-(c）</t>
    <phoneticPr fontId="2"/>
  </si>
  <si>
    <t>事業費総額（当該補助金の対象外経費を含め）</t>
    <rPh sb="0" eb="3">
      <t>ジギョウヒ</t>
    </rPh>
    <rPh sb="3" eb="5">
      <t>ソウガク</t>
    </rPh>
    <rPh sb="6" eb="8">
      <t>トウガイ</t>
    </rPh>
    <rPh sb="8" eb="10">
      <t>ホジョ</t>
    </rPh>
    <rPh sb="10" eb="11">
      <t>キン</t>
    </rPh>
    <rPh sb="12" eb="14">
      <t>タイショウ</t>
    </rPh>
    <rPh sb="14" eb="15">
      <t>ガイ</t>
    </rPh>
    <rPh sb="15" eb="17">
      <t>ケイヒ</t>
    </rPh>
    <rPh sb="18" eb="19">
      <t>フク</t>
    </rPh>
    <phoneticPr fontId="2"/>
  </si>
  <si>
    <t>予算額（円）</t>
    <rPh sb="0" eb="2">
      <t>ヨサン</t>
    </rPh>
    <rPh sb="2" eb="3">
      <t>ガク</t>
    </rPh>
    <rPh sb="4" eb="5">
      <t>エン</t>
    </rPh>
    <phoneticPr fontId="2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</si>
  <si>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2"/>
  </si>
  <si>
    <t>※　記載不足の場合は適宜行を挿入してください、</t>
    <rPh sb="2" eb="4">
      <t>キサイ</t>
    </rPh>
    <rPh sb="4" eb="6">
      <t>フソク</t>
    </rPh>
    <rPh sb="7" eb="9">
      <t>バアイ</t>
    </rPh>
    <rPh sb="10" eb="12">
      <t>テキギ</t>
    </rPh>
    <rPh sb="12" eb="13">
      <t>ギョウ</t>
    </rPh>
    <rPh sb="14" eb="16">
      <t>ソウニュウ</t>
    </rPh>
    <phoneticPr fontId="2"/>
  </si>
  <si>
    <t>【記入例５】</t>
    <rPh sb="1" eb="3">
      <t>キニュウ</t>
    </rPh>
    <rPh sb="3" eb="4">
      <t>レイ</t>
    </rPh>
    <phoneticPr fontId="2"/>
  </si>
  <si>
    <t>※　㋐の人件費は、補助額の２０％以内です。（算出方法は13ページを参照）</t>
    <rPh sb="4" eb="7">
      <t>ジンケンヒ</t>
    </rPh>
    <rPh sb="9" eb="11">
      <t>ホジョ</t>
    </rPh>
    <rPh sb="11" eb="12">
      <t>ガク</t>
    </rPh>
    <rPh sb="16" eb="18">
      <t>イナイ</t>
    </rPh>
    <rPh sb="22" eb="24">
      <t>サンシュツ</t>
    </rPh>
    <rPh sb="24" eb="26">
      <t>ホウホウ</t>
    </rPh>
    <rPh sb="33" eb="35">
      <t>サンショウ</t>
    </rPh>
    <phoneticPr fontId="2"/>
  </si>
  <si>
    <t>別紙</t>
    <rPh sb="0" eb="2">
      <t>ベッシ</t>
    </rPh>
    <phoneticPr fontId="2"/>
  </si>
  <si>
    <t>㋐人件費の別紙</t>
    <rPh sb="1" eb="4">
      <t>ジンケンヒ</t>
    </rPh>
    <rPh sb="5" eb="7">
      <t>ベッシ</t>
    </rPh>
    <phoneticPr fontId="2"/>
  </si>
  <si>
    <t>説明</t>
    <rPh sb="0" eb="2">
      <t>セツメイ</t>
    </rPh>
    <phoneticPr fontId="2"/>
  </si>
  <si>
    <t>支払額</t>
    <rPh sb="0" eb="2">
      <t>シハライ</t>
    </rPh>
    <rPh sb="2" eb="3">
      <t>ガク</t>
    </rPh>
    <phoneticPr fontId="2"/>
  </si>
  <si>
    <t>内容</t>
    <rPh sb="0" eb="2">
      <t>ナイヨウ</t>
    </rPh>
    <phoneticPr fontId="2"/>
  </si>
  <si>
    <t>黄色のマスは数値記入不要となります</t>
  </si>
  <si>
    <t>㋐人件費の対象経費（上限）額の計算について</t>
    <rPh sb="1" eb="4">
      <t>ジンケンヒ</t>
    </rPh>
    <rPh sb="5" eb="7">
      <t>タイショウ</t>
    </rPh>
    <rPh sb="7" eb="9">
      <t>ケイヒ</t>
    </rPh>
    <rPh sb="10" eb="12">
      <t>ジョウゲン</t>
    </rPh>
    <rPh sb="13" eb="14">
      <t>ガク</t>
    </rPh>
    <rPh sb="15" eb="17">
      <t>ケイサン</t>
    </rPh>
    <phoneticPr fontId="2"/>
  </si>
  <si>
    <t>1．</t>
    <phoneticPr fontId="2"/>
  </si>
  <si>
    <t>人件費は、補助額の２０％以内（ただし、最大１０万円）を上限に補助対象経費として、事業収支計画書に算入することができます。</t>
    <rPh sb="0" eb="3">
      <t>ジンケンヒ</t>
    </rPh>
    <phoneticPr fontId="2"/>
  </si>
  <si>
    <t>2．</t>
    <phoneticPr fontId="2"/>
  </si>
  <si>
    <t xml:space="preserve">上限額の計算は複雑になりますので、下記の式を参考に算出してください。
㋐人件費　＝　㋑の計　×　１６　÷　８４
※１円未満は切り捨て
</t>
    <phoneticPr fontId="2"/>
  </si>
  <si>
    <t>計算による額</t>
    <rPh sb="0" eb="2">
      <t>ケイサン</t>
    </rPh>
    <rPh sb="5" eb="6">
      <t>ガク</t>
    </rPh>
    <phoneticPr fontId="2"/>
  </si>
  <si>
    <t>計算による額が１０万円以上の場合</t>
    <rPh sb="0" eb="2">
      <t>ケイサン</t>
    </rPh>
    <rPh sb="5" eb="6">
      <t>ガク</t>
    </rPh>
    <rPh sb="9" eb="11">
      <t>マンエン</t>
    </rPh>
    <rPh sb="11" eb="13">
      <t>イジョウ</t>
    </rPh>
    <rPh sb="14" eb="16">
      <t>バアイ</t>
    </rPh>
    <phoneticPr fontId="2"/>
  </si>
  <si>
    <t>人件費として、対象経費に算入できる上限額（上記の少ない方の額）</t>
    <rPh sb="0" eb="3">
      <t>ジンケンヒ</t>
    </rPh>
    <rPh sb="7" eb="9">
      <t>タイショウ</t>
    </rPh>
    <rPh sb="9" eb="11">
      <t>ケイヒ</t>
    </rPh>
    <rPh sb="12" eb="14">
      <t>サンニュウ</t>
    </rPh>
    <rPh sb="17" eb="19">
      <t>ジョウゲン</t>
    </rPh>
    <rPh sb="19" eb="20">
      <t>ガク</t>
    </rPh>
    <rPh sb="21" eb="23">
      <t>ジョウキ</t>
    </rPh>
    <rPh sb="24" eb="25">
      <t>スク</t>
    </rPh>
    <rPh sb="27" eb="28">
      <t>ホウ</t>
    </rPh>
    <rPh sb="29" eb="30">
      <t>ガク</t>
    </rPh>
    <phoneticPr fontId="2"/>
  </si>
  <si>
    <t xml:space="preserve">※上記の金額が、人件費として算入できる上限額となります。
※上限額ですから、事業計画上の人件費がこれに満たない場合は、その額となります。
※「人件費は、補助額の２０％以内」は、別紙「交付要望額の積算方法について」
の「補助額」（千円未満切り捨て前の額）の２０％以内です。
補助金交付要望額（千円未満切り捨て後）の２０％以内ではありません。
</t>
    <phoneticPr fontId="2"/>
  </si>
  <si>
    <t>【積算方法１】</t>
    <rPh sb="1" eb="3">
      <t>セキサン</t>
    </rPh>
    <rPh sb="3" eb="5">
      <t>ホウホウ</t>
    </rPh>
    <phoneticPr fontId="2"/>
  </si>
  <si>
    <t>項目</t>
    <rPh sb="0" eb="2">
      <t>コウモク</t>
    </rPh>
    <phoneticPr fontId="2"/>
  </si>
  <si>
    <t>①</t>
    <phoneticPr fontId="2"/>
  </si>
  <si>
    <t>②</t>
    <phoneticPr fontId="2"/>
  </si>
  <si>
    <t>補助率（％）</t>
    <rPh sb="0" eb="3">
      <t>ホジョリツ</t>
    </rPh>
    <phoneticPr fontId="2"/>
  </si>
  <si>
    <t>（A)</t>
    <phoneticPr fontId="2"/>
  </si>
  <si>
    <t>①　×　②（円）</t>
    <rPh sb="6" eb="7">
      <t>エン</t>
    </rPh>
    <phoneticPr fontId="2"/>
  </si>
  <si>
    <t>【積算方法２】</t>
    <rPh sb="1" eb="3">
      <t>セキサン</t>
    </rPh>
    <rPh sb="3" eb="5">
      <t>ホウホウ</t>
    </rPh>
    <phoneticPr fontId="2"/>
  </si>
  <si>
    <t>単位：（円）</t>
    <rPh sb="0" eb="2">
      <t>タンイ</t>
    </rPh>
    <rPh sb="4" eb="5">
      <t>エン</t>
    </rPh>
    <phoneticPr fontId="2"/>
  </si>
  <si>
    <t>（B)</t>
    <phoneticPr fontId="2"/>
  </si>
  <si>
    <t>【積算方法３】</t>
    <rPh sb="1" eb="3">
      <t>セキサン</t>
    </rPh>
    <rPh sb="3" eb="5">
      <t>ホウホウ</t>
    </rPh>
    <phoneticPr fontId="2"/>
  </si>
  <si>
    <t>（C)</t>
    <phoneticPr fontId="2"/>
  </si>
  <si>
    <t>補助金（確定）額</t>
    <rPh sb="0" eb="2">
      <t>ホジョ</t>
    </rPh>
    <rPh sb="2" eb="3">
      <t>キン</t>
    </rPh>
    <rPh sb="4" eb="6">
      <t>カクテイ</t>
    </rPh>
    <rPh sb="7" eb="8">
      <t>ガク</t>
    </rPh>
    <phoneticPr fontId="2"/>
  </si>
  <si>
    <t>左欄内の最も低い額</t>
    <rPh sb="0" eb="1">
      <t>ヒダリ</t>
    </rPh>
    <rPh sb="1" eb="2">
      <t>ラン</t>
    </rPh>
    <rPh sb="2" eb="3">
      <t>ナイ</t>
    </rPh>
    <rPh sb="4" eb="5">
      <t>モット</t>
    </rPh>
    <rPh sb="6" eb="7">
      <t>ヒク</t>
    </rPh>
    <rPh sb="8" eb="9">
      <t>ガク</t>
    </rPh>
    <phoneticPr fontId="2"/>
  </si>
  <si>
    <t xml:space="preserve">※行が不足の場合は、適宜追加してください。
</t>
    <phoneticPr fontId="2"/>
  </si>
  <si>
    <t>㋒計</t>
    <rPh sb="1" eb="2">
      <t>ケイ</t>
    </rPh>
    <phoneticPr fontId="2"/>
  </si>
  <si>
    <t xml:space="preserve">交付要望にあたっては、十分ご注意ください。
本補助金は、概算交付ですので、事業終了時の決算でも、同様の補助金積算（確定のための）を適用します（但し、当初概算交付決定額が上限）。決算の時点で、既概算交付額が確定額を上回っている場合は、差額を返納していただきますので、十分精査して交付要望額を算出してください。
</t>
    <phoneticPr fontId="2"/>
  </si>
  <si>
    <t>交付要望額の積算方法について</t>
    <rPh sb="0" eb="2">
      <t>コウフ</t>
    </rPh>
    <rPh sb="2" eb="4">
      <t>ヨウボウ</t>
    </rPh>
    <rPh sb="4" eb="5">
      <t>ガク</t>
    </rPh>
    <rPh sb="6" eb="8">
      <t>セキサン</t>
    </rPh>
    <rPh sb="8" eb="10">
      <t>ホウホウ</t>
    </rPh>
    <phoneticPr fontId="2"/>
  </si>
  <si>
    <t>収支計画書　(a)支出合計（対象経費）（円）</t>
    <rPh sb="0" eb="2">
      <t>シュウシ</t>
    </rPh>
    <rPh sb="2" eb="5">
      <t>ケイカクショ</t>
    </rPh>
    <rPh sb="9" eb="11">
      <t>シシュツ</t>
    </rPh>
    <rPh sb="11" eb="13">
      <t>ゴウケイ</t>
    </rPh>
    <rPh sb="14" eb="16">
      <t>タイショウ</t>
    </rPh>
    <rPh sb="16" eb="18">
      <t>ケイヒ</t>
    </rPh>
    <rPh sb="20" eb="21">
      <t>エン</t>
    </rPh>
    <phoneticPr fontId="2"/>
  </si>
  <si>
    <t>収支計画書の　(a)支出合計（対象経費）</t>
    <rPh sb="0" eb="2">
      <t>シュウシ</t>
    </rPh>
    <rPh sb="2" eb="5">
      <t>ケイカクショ</t>
    </rPh>
    <rPh sb="10" eb="12">
      <t>シシュツ</t>
    </rPh>
    <rPh sb="12" eb="14">
      <t>ゴウケイ</t>
    </rPh>
    <rPh sb="15" eb="17">
      <t>タイショウ</t>
    </rPh>
    <rPh sb="17" eb="19">
      <t>ケイヒ</t>
    </rPh>
    <phoneticPr fontId="2"/>
  </si>
  <si>
    <t>収支計画書「収入の部」(b)小計額
（当該補助金額を含まない額）</t>
    <rPh sb="0" eb="2">
      <t>シュウシ</t>
    </rPh>
    <rPh sb="2" eb="5">
      <t>ケイカクショ</t>
    </rPh>
    <rPh sb="6" eb="8">
      <t>シュウニュウ</t>
    </rPh>
    <rPh sb="9" eb="10">
      <t>ブ</t>
    </rPh>
    <rPh sb="14" eb="16">
      <t>ショウケイ</t>
    </rPh>
    <rPh sb="16" eb="17">
      <t>ガク</t>
    </rPh>
    <rPh sb="19" eb="21">
      <t>トウガイ</t>
    </rPh>
    <rPh sb="21" eb="23">
      <t>ホジョ</t>
    </rPh>
    <rPh sb="23" eb="25">
      <t>キンガク</t>
    </rPh>
    <rPh sb="26" eb="27">
      <t>フク</t>
    </rPh>
    <rPh sb="30" eb="31">
      <t>ガク</t>
    </rPh>
    <phoneticPr fontId="2"/>
  </si>
  <si>
    <t>③</t>
    <phoneticPr fontId="2"/>
  </si>
  <si>
    <t>④</t>
    <phoneticPr fontId="2"/>
  </si>
  <si>
    <t>③　ー　④</t>
    <phoneticPr fontId="2"/>
  </si>
  <si>
    <t>⑤</t>
    <phoneticPr fontId="2"/>
  </si>
  <si>
    <t>⑤から千円未満を切り捨てた額</t>
    <rPh sb="3" eb="5">
      <t>センエン</t>
    </rPh>
    <rPh sb="5" eb="7">
      <t>ミマン</t>
    </rPh>
    <rPh sb="8" eb="9">
      <t>キ</t>
    </rPh>
    <rPh sb="10" eb="11">
      <t>ス</t>
    </rPh>
    <rPh sb="13" eb="14">
      <t>ガク</t>
    </rPh>
    <phoneticPr fontId="2"/>
  </si>
  <si>
    <t>様式㋐の添付書類</t>
    <rPh sb="0" eb="2">
      <t>ヨウシキ</t>
    </rPh>
    <rPh sb="4" eb="6">
      <t>テンプ</t>
    </rPh>
    <rPh sb="6" eb="8">
      <t>ショルイ</t>
    </rPh>
    <phoneticPr fontId="2"/>
  </si>
  <si>
    <t>様式㋐の添付書類</t>
    <phoneticPr fontId="2"/>
  </si>
  <si>
    <t>多摩市市制施行50周年記念市民提案事業補助金収入支出予算書</t>
    <rPh sb="0" eb="3">
      <t>タマシ</t>
    </rPh>
    <rPh sb="3" eb="5">
      <t>シセイ</t>
    </rPh>
    <rPh sb="5" eb="7">
      <t>セコウ</t>
    </rPh>
    <rPh sb="9" eb="11">
      <t>シュウネン</t>
    </rPh>
    <rPh sb="11" eb="13">
      <t>キネン</t>
    </rPh>
    <rPh sb="13" eb="15">
      <t>シミン</t>
    </rPh>
    <rPh sb="15" eb="17">
      <t>テイアン</t>
    </rPh>
    <rPh sb="17" eb="19">
      <t>ジギョウ</t>
    </rPh>
    <rPh sb="19" eb="22">
      <t>ホジョキン</t>
    </rPh>
    <rPh sb="22" eb="24">
      <t>シュウニュウ</t>
    </rPh>
    <rPh sb="24" eb="26">
      <t>シシュツ</t>
    </rPh>
    <rPh sb="26" eb="29">
      <t>ヨサンショ</t>
    </rPh>
    <phoneticPr fontId="2"/>
  </si>
  <si>
    <t>「㋐人件費の別紙」㋒計</t>
    <phoneticPr fontId="2"/>
  </si>
  <si>
    <t>【積算方法１】の（A)
【積算方法２】の（B)
【積算方法３】の（C)</t>
    <rPh sb="1" eb="3">
      <t>セキサン</t>
    </rPh>
    <rPh sb="3" eb="5">
      <t>ホウホウ</t>
    </rPh>
    <phoneticPr fontId="2"/>
  </si>
  <si>
    <t>補助上限額（50万円）</t>
    <rPh sb="0" eb="2">
      <t>ホジョ</t>
    </rPh>
    <rPh sb="2" eb="5">
      <t>ジョウゲンガク</t>
    </rPh>
    <rPh sb="8" eb="10">
      <t>マンエン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</si>
</sst>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&quot;円&quot;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7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double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medium">
        <color auto="1"/>
      </bottom>
      <diagonal/>
    </border>
    <border>
      <left style="dotted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 diagonalUp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/>
      <diagonal style="thin">
        <color auto="1"/>
      </diagonal>
    </border>
    <border>
      <left style="medium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4">
    <xf numFmtId="0" fontId="0" fillId="0" borderId="0" xfId="0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38" fontId="5" fillId="0" borderId="0" xfId="1" applyFont="1" applyAlignment="1">
      <alignment vertical="top"/>
    </xf>
    <xf numFmtId="38" fontId="5" fillId="0" borderId="4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38" fontId="5" fillId="0" borderId="7" xfId="1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quotePrefix="1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25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26" xfId="0" applyFont="1" applyBorder="1" applyAlignment="1">
      <alignment vertical="top"/>
    </xf>
    <xf numFmtId="38" fontId="5" fillId="0" borderId="10" xfId="1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27" xfId="0" applyFont="1" applyBorder="1" applyAlignment="1">
      <alignment vertical="top"/>
    </xf>
    <xf numFmtId="38" fontId="5" fillId="0" borderId="16" xfId="1" applyFont="1" applyBorder="1" applyAlignment="1">
      <alignment vertical="top"/>
    </xf>
    <xf numFmtId="0" fontId="5" fillId="0" borderId="17" xfId="0" applyFont="1" applyBorder="1" applyAlignment="1">
      <alignment vertical="top"/>
    </xf>
    <xf numFmtId="0" fontId="5" fillId="0" borderId="28" xfId="0" applyFont="1" applyBorder="1" applyAlignment="1">
      <alignment vertical="top"/>
    </xf>
    <xf numFmtId="38" fontId="5" fillId="0" borderId="19" xfId="1" applyFont="1" applyBorder="1" applyAlignment="1">
      <alignment vertical="top"/>
    </xf>
    <xf numFmtId="0" fontId="5" fillId="0" borderId="20" xfId="0" applyFont="1" applyBorder="1" applyAlignment="1">
      <alignment vertical="top"/>
    </xf>
    <xf numFmtId="38" fontId="5" fillId="0" borderId="36" xfId="1" applyFont="1" applyBorder="1" applyAlignment="1">
      <alignment vertical="top"/>
    </xf>
    <xf numFmtId="0" fontId="5" fillId="0" borderId="37" xfId="0" applyFont="1" applyBorder="1" applyAlignment="1">
      <alignment vertical="top"/>
    </xf>
    <xf numFmtId="0" fontId="5" fillId="0" borderId="32" xfId="0" applyFont="1" applyBorder="1" applyAlignment="1">
      <alignment vertical="top"/>
    </xf>
    <xf numFmtId="0" fontId="5" fillId="0" borderId="0" xfId="0" applyFont="1"/>
    <xf numFmtId="38" fontId="5" fillId="0" borderId="0" xfId="1" applyFont="1" applyAlignment="1"/>
    <xf numFmtId="38" fontId="5" fillId="0" borderId="38" xfId="1" applyFont="1" applyBorder="1" applyAlignment="1">
      <alignment vertical="top"/>
    </xf>
    <xf numFmtId="0" fontId="5" fillId="0" borderId="39" xfId="0" applyFont="1" applyBorder="1" applyAlignment="1">
      <alignment vertical="top"/>
    </xf>
    <xf numFmtId="38" fontId="5" fillId="0" borderId="13" xfId="1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5" fillId="0" borderId="42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5" fillId="0" borderId="44" xfId="0" applyFont="1" applyBorder="1" applyAlignment="1">
      <alignment horizontal="left" vertical="top" wrapText="1"/>
    </xf>
    <xf numFmtId="0" fontId="5" fillId="0" borderId="48" xfId="0" applyFont="1" applyBorder="1" applyAlignment="1">
      <alignment vertical="top" textRotation="255"/>
    </xf>
    <xf numFmtId="0" fontId="5" fillId="0" borderId="47" xfId="0" applyFont="1" applyBorder="1" applyAlignment="1">
      <alignment horizontal="left" vertical="top" wrapText="1"/>
    </xf>
    <xf numFmtId="0" fontId="5" fillId="0" borderId="54" xfId="0" applyFont="1" applyBorder="1" applyAlignment="1">
      <alignment vertical="top"/>
    </xf>
    <xf numFmtId="38" fontId="5" fillId="2" borderId="52" xfId="1" applyFont="1" applyFill="1" applyBorder="1" applyAlignment="1">
      <alignment vertical="top"/>
    </xf>
    <xf numFmtId="0" fontId="5" fillId="2" borderId="53" xfId="0" applyFont="1" applyFill="1" applyBorder="1" applyAlignment="1">
      <alignment vertical="top"/>
    </xf>
    <xf numFmtId="38" fontId="5" fillId="2" borderId="60" xfId="1" applyFont="1" applyFill="1" applyBorder="1" applyAlignment="1">
      <alignment vertical="top"/>
    </xf>
    <xf numFmtId="0" fontId="5" fillId="2" borderId="61" xfId="0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left" vertical="top" wrapText="1"/>
    </xf>
    <xf numFmtId="38" fontId="5" fillId="3" borderId="0" xfId="1" applyFont="1" applyFill="1" applyAlignment="1">
      <alignment vertical="top"/>
    </xf>
    <xf numFmtId="0" fontId="5" fillId="3" borderId="0" xfId="0" applyFont="1" applyFill="1"/>
    <xf numFmtId="38" fontId="5" fillId="3" borderId="0" xfId="1" applyFont="1" applyFill="1" applyAlignment="1"/>
    <xf numFmtId="0" fontId="5" fillId="3" borderId="56" xfId="0" applyFont="1" applyFill="1" applyBorder="1" applyAlignment="1">
      <alignment vertical="top"/>
    </xf>
    <xf numFmtId="0" fontId="5" fillId="3" borderId="25" xfId="0" applyFont="1" applyFill="1" applyBorder="1" applyAlignment="1">
      <alignment vertical="top"/>
    </xf>
    <xf numFmtId="0" fontId="5" fillId="3" borderId="65" xfId="0" applyFont="1" applyFill="1" applyBorder="1" applyAlignment="1">
      <alignment vertical="top"/>
    </xf>
    <xf numFmtId="0" fontId="5" fillId="3" borderId="27" xfId="0" applyFont="1" applyFill="1" applyBorder="1" applyAlignment="1">
      <alignment vertical="top"/>
    </xf>
    <xf numFmtId="0" fontId="5" fillId="3" borderId="28" xfId="0" applyFont="1" applyFill="1" applyBorder="1" applyAlignment="1">
      <alignment vertical="top"/>
    </xf>
    <xf numFmtId="0" fontId="5" fillId="3" borderId="42" xfId="0" applyFont="1" applyFill="1" applyBorder="1" applyAlignment="1">
      <alignment horizontal="left" vertical="top" wrapText="1"/>
    </xf>
    <xf numFmtId="0" fontId="5" fillId="3" borderId="43" xfId="0" applyFont="1" applyFill="1" applyBorder="1" applyAlignment="1">
      <alignment horizontal="left" vertical="top" wrapText="1"/>
    </xf>
    <xf numFmtId="0" fontId="5" fillId="3" borderId="44" xfId="0" applyFont="1" applyFill="1" applyBorder="1" applyAlignment="1">
      <alignment horizontal="left" vertical="top" wrapText="1"/>
    </xf>
    <xf numFmtId="0" fontId="5" fillId="3" borderId="48" xfId="0" applyFont="1" applyFill="1" applyBorder="1" applyAlignment="1">
      <alignment vertical="top" textRotation="255"/>
    </xf>
    <xf numFmtId="0" fontId="5" fillId="3" borderId="47" xfId="0" applyFont="1" applyFill="1" applyBorder="1" applyAlignment="1">
      <alignment horizontal="left" vertical="top" wrapText="1"/>
    </xf>
    <xf numFmtId="0" fontId="0" fillId="3" borderId="0" xfId="0" applyFill="1"/>
    <xf numFmtId="0" fontId="7" fillId="0" borderId="0" xfId="0" applyFont="1"/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vertical="center"/>
    </xf>
    <xf numFmtId="38" fontId="0" fillId="4" borderId="16" xfId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quotePrefix="1" applyFill="1" applyAlignment="1">
      <alignment horizontal="right" vertical="top"/>
    </xf>
    <xf numFmtId="0" fontId="0" fillId="3" borderId="0" xfId="0" applyFill="1" applyAlignment="1">
      <alignment horizontal="right" vertical="top"/>
    </xf>
    <xf numFmtId="0" fontId="0" fillId="0" borderId="68" xfId="0" applyBorder="1" applyAlignment="1">
      <alignment vertical="center"/>
    </xf>
    <xf numFmtId="176" fontId="0" fillId="4" borderId="46" xfId="0" applyNumberFormat="1" applyFill="1" applyBorder="1" applyAlignment="1">
      <alignment vertical="center"/>
    </xf>
    <xf numFmtId="176" fontId="0" fillId="4" borderId="16" xfId="1" applyNumberFormat="1" applyFont="1" applyFill="1" applyBorder="1" applyAlignment="1">
      <alignment vertical="center"/>
    </xf>
    <xf numFmtId="176" fontId="0" fillId="4" borderId="69" xfId="0" applyNumberFormat="1" applyFill="1" applyBorder="1" applyAlignment="1">
      <alignment vertical="center"/>
    </xf>
    <xf numFmtId="38" fontId="0" fillId="4" borderId="16" xfId="0" applyNumberFormat="1" applyFill="1" applyBorder="1" applyAlignment="1">
      <alignment vertical="center"/>
    </xf>
    <xf numFmtId="0" fontId="0" fillId="4" borderId="41" xfId="0" applyNumberFormat="1" applyFill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38" fontId="0" fillId="4" borderId="69" xfId="1" applyFont="1" applyFill="1" applyBorder="1" applyAlignment="1">
      <alignment vertical="center"/>
    </xf>
    <xf numFmtId="0" fontId="0" fillId="3" borderId="0" xfId="0" applyFill="1" applyAlignment="1">
      <alignment horizontal="right" vertical="center"/>
    </xf>
    <xf numFmtId="38" fontId="0" fillId="4" borderId="69" xfId="0" applyNumberFormat="1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0" borderId="7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" fillId="0" borderId="41" xfId="0" applyFont="1" applyBorder="1" applyAlignment="1">
      <alignment vertical="center" wrapText="1"/>
    </xf>
    <xf numFmtId="0" fontId="8" fillId="0" borderId="71" xfId="0" applyFont="1" applyBorder="1" applyAlignment="1">
      <alignment vertical="center"/>
    </xf>
    <xf numFmtId="38" fontId="0" fillId="4" borderId="72" xfId="0" applyNumberFormat="1" applyFill="1" applyBorder="1" applyAlignment="1">
      <alignment vertical="center"/>
    </xf>
    <xf numFmtId="38" fontId="0" fillId="4" borderId="75" xfId="0" applyNumberFormat="1" applyFill="1" applyBorder="1" applyAlignment="1">
      <alignment vertical="center"/>
    </xf>
    <xf numFmtId="176" fontId="0" fillId="4" borderId="41" xfId="1" applyNumberFormat="1" applyFont="1" applyFill="1" applyBorder="1" applyAlignment="1">
      <alignment vertical="center"/>
    </xf>
    <xf numFmtId="38" fontId="5" fillId="4" borderId="16" xfId="1" applyFont="1" applyFill="1" applyBorder="1" applyAlignment="1">
      <alignment vertical="top"/>
    </xf>
    <xf numFmtId="38" fontId="5" fillId="4" borderId="19" xfId="1" applyFont="1" applyFill="1" applyBorder="1" applyAlignment="1">
      <alignment vertical="top"/>
    </xf>
    <xf numFmtId="38" fontId="5" fillId="4" borderId="38" xfId="1" applyFont="1" applyFill="1" applyBorder="1" applyAlignment="1">
      <alignment vertical="top"/>
    </xf>
    <xf numFmtId="38" fontId="5" fillId="4" borderId="36" xfId="1" applyFont="1" applyFill="1" applyBorder="1" applyAlignment="1">
      <alignment vertical="top"/>
    </xf>
    <xf numFmtId="0" fontId="0" fillId="0" borderId="16" xfId="0" applyBorder="1" applyAlignment="1" applyProtection="1">
      <alignment vertical="center"/>
      <protection locked="0"/>
    </xf>
    <xf numFmtId="38" fontId="0" fillId="0" borderId="16" xfId="1" applyFont="1" applyBorder="1" applyAlignment="1" applyProtection="1">
      <alignment vertical="center"/>
      <protection locked="0"/>
    </xf>
    <xf numFmtId="0" fontId="5" fillId="0" borderId="29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5" fillId="3" borderId="43" xfId="0" applyFont="1" applyFill="1" applyBorder="1" applyAlignment="1">
      <alignment horizontal="left" vertical="top"/>
    </xf>
    <xf numFmtId="0" fontId="5" fillId="3" borderId="64" xfId="0" applyFont="1" applyFill="1" applyBorder="1" applyAlignment="1">
      <alignment horizontal="left" vertical="top"/>
    </xf>
    <xf numFmtId="0" fontId="5" fillId="3" borderId="66" xfId="0" applyFont="1" applyFill="1" applyBorder="1" applyAlignment="1">
      <alignment horizontal="left" vertical="top"/>
    </xf>
    <xf numFmtId="0" fontId="5" fillId="3" borderId="67" xfId="0" applyFont="1" applyFill="1" applyBorder="1" applyAlignment="1">
      <alignment horizontal="left" vertical="top"/>
    </xf>
    <xf numFmtId="0" fontId="5" fillId="3" borderId="23" xfId="0" applyFont="1" applyFill="1" applyBorder="1" applyAlignment="1">
      <alignment horizontal="left" vertical="top"/>
    </xf>
    <xf numFmtId="0" fontId="5" fillId="3" borderId="15" xfId="0" applyFont="1" applyFill="1" applyBorder="1" applyAlignment="1">
      <alignment horizontal="left" vertical="top"/>
    </xf>
    <xf numFmtId="0" fontId="5" fillId="3" borderId="24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6" fillId="0" borderId="33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0" fontId="6" fillId="0" borderId="35" xfId="0" applyFont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2" borderId="49" xfId="0" applyFont="1" applyFill="1" applyBorder="1" applyAlignment="1">
      <alignment horizontal="center" vertical="top"/>
    </xf>
    <xf numFmtId="0" fontId="5" fillId="2" borderId="50" xfId="0" applyFont="1" applyFill="1" applyBorder="1" applyAlignment="1">
      <alignment horizontal="center" vertical="top"/>
    </xf>
    <xf numFmtId="0" fontId="5" fillId="2" borderId="51" xfId="0" applyFont="1" applyFill="1" applyBorder="1" applyAlignment="1">
      <alignment horizontal="center" vertical="top"/>
    </xf>
    <xf numFmtId="0" fontId="5" fillId="3" borderId="56" xfId="0" applyFont="1" applyFill="1" applyBorder="1" applyAlignment="1">
      <alignment horizontal="center" vertical="center" textRotation="255"/>
    </xf>
    <xf numFmtId="0" fontId="5" fillId="3" borderId="25" xfId="0" applyFont="1" applyFill="1" applyBorder="1" applyAlignment="1">
      <alignment horizontal="center" vertical="center" textRotation="255"/>
    </xf>
    <xf numFmtId="0" fontId="5" fillId="3" borderId="26" xfId="0" applyFont="1" applyFill="1" applyBorder="1" applyAlignment="1">
      <alignment horizontal="center" vertical="center" textRotation="255"/>
    </xf>
    <xf numFmtId="0" fontId="5" fillId="3" borderId="40" xfId="0" applyFont="1" applyFill="1" applyBorder="1" applyAlignment="1">
      <alignment horizontal="center" vertical="top"/>
    </xf>
    <xf numFmtId="0" fontId="5" fillId="3" borderId="46" xfId="0" applyFont="1" applyFill="1" applyBorder="1" applyAlignment="1">
      <alignment horizontal="center" vertical="top"/>
    </xf>
    <xf numFmtId="0" fontId="5" fillId="3" borderId="41" xfId="0" applyFont="1" applyFill="1" applyBorder="1" applyAlignment="1">
      <alignment horizontal="center" vertical="top" textRotation="255"/>
    </xf>
    <xf numFmtId="0" fontId="5" fillId="3" borderId="8" xfId="0" applyFont="1" applyFill="1" applyBorder="1" applyAlignment="1">
      <alignment horizontal="center" vertical="top" textRotation="255"/>
    </xf>
    <xf numFmtId="0" fontId="6" fillId="3" borderId="29" xfId="0" applyFont="1" applyFill="1" applyBorder="1" applyAlignment="1">
      <alignment horizontal="center" vertical="top"/>
    </xf>
    <xf numFmtId="0" fontId="6" fillId="3" borderId="30" xfId="0" applyFont="1" applyFill="1" applyBorder="1" applyAlignment="1">
      <alignment horizontal="center" vertical="top"/>
    </xf>
    <xf numFmtId="0" fontId="6" fillId="3" borderId="45" xfId="0" applyFont="1" applyFill="1" applyBorder="1" applyAlignment="1">
      <alignment horizontal="center" vertical="top"/>
    </xf>
    <xf numFmtId="0" fontId="5" fillId="2" borderId="57" xfId="0" applyFont="1" applyFill="1" applyBorder="1" applyAlignment="1">
      <alignment horizontal="left" vertical="top"/>
    </xf>
    <xf numFmtId="0" fontId="5" fillId="2" borderId="58" xfId="0" applyFont="1" applyFill="1" applyBorder="1" applyAlignment="1">
      <alignment horizontal="left" vertical="top"/>
    </xf>
    <xf numFmtId="0" fontId="5" fillId="2" borderId="59" xfId="0" applyFont="1" applyFill="1" applyBorder="1" applyAlignment="1">
      <alignment horizontal="left" vertical="top"/>
    </xf>
    <xf numFmtId="0" fontId="5" fillId="3" borderId="62" xfId="0" applyFont="1" applyFill="1" applyBorder="1" applyAlignment="1">
      <alignment horizontal="left" vertical="top"/>
    </xf>
    <xf numFmtId="0" fontId="5" fillId="3" borderId="63" xfId="0" applyFont="1" applyFill="1" applyBorder="1" applyAlignment="1">
      <alignment horizontal="left" vertical="top"/>
    </xf>
    <xf numFmtId="0" fontId="8" fillId="3" borderId="0" xfId="0" applyFont="1" applyFill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5" fillId="3" borderId="0" xfId="0" applyFont="1" applyFill="1" applyAlignment="1">
      <alignment horizontal="left" vertical="top" wrapText="1"/>
    </xf>
    <xf numFmtId="0" fontId="0" fillId="0" borderId="1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0" borderId="7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top" wrapText="1"/>
    </xf>
    <xf numFmtId="0" fontId="0" fillId="5" borderId="16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top" textRotation="255"/>
    </xf>
    <xf numFmtId="0" fontId="5" fillId="0" borderId="8" xfId="0" applyFont="1" applyBorder="1" applyAlignment="1">
      <alignment horizontal="center" vertical="top" textRotation="255"/>
    </xf>
    <xf numFmtId="0" fontId="5" fillId="0" borderId="21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6" fillId="0" borderId="29" xfId="0" applyFont="1" applyBorder="1" applyAlignment="1">
      <alignment horizontal="center" vertical="top"/>
    </xf>
    <xf numFmtId="0" fontId="6" fillId="0" borderId="30" xfId="0" applyFont="1" applyBorder="1" applyAlignment="1">
      <alignment horizontal="center" vertical="top"/>
    </xf>
    <xf numFmtId="0" fontId="6" fillId="0" borderId="45" xfId="0" applyFont="1" applyBorder="1" applyAlignment="1">
      <alignment horizontal="center" vertical="top"/>
    </xf>
    <xf numFmtId="0" fontId="5" fillId="0" borderId="55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56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5" fillId="0" borderId="40" xfId="0" applyFont="1" applyBorder="1" applyAlignment="1">
      <alignment horizontal="center" vertical="top"/>
    </xf>
    <xf numFmtId="0" fontId="5" fillId="0" borderId="46" xfId="0" applyFont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18</xdr:row>
      <xdr:rowOff>119529</xdr:rowOff>
    </xdr:from>
    <xdr:to>
      <xdr:col>5</xdr:col>
      <xdr:colOff>2532529</xdr:colOff>
      <xdr:row>28</xdr:row>
      <xdr:rowOff>34637</xdr:rowOff>
    </xdr:to>
    <xdr:sp macro="" textlink="">
      <xdr:nvSpPr>
        <xdr:cNvPr id="2" name="角丸四角形吹き出し 1"/>
        <xdr:cNvSpPr/>
      </xdr:nvSpPr>
      <xdr:spPr>
        <a:xfrm>
          <a:off x="565150" y="3688229"/>
          <a:ext cx="4939179" cy="1820108"/>
        </a:xfrm>
        <a:prstGeom prst="wedgeRoundRectCallout">
          <a:avLst>
            <a:gd name="adj1" fmla="val -33716"/>
            <a:gd name="adj2" fmla="val -59898"/>
            <a:gd name="adj3" fmla="val 16667"/>
          </a:avLst>
        </a:prstGeom>
        <a:solidFill>
          <a:schemeClr val="bg1"/>
        </a:solidFill>
        <a:ln w="12700">
          <a:solidFill>
            <a:schemeClr val="tx1"/>
          </a:solidFill>
        </a:ln>
        <a:effectLst>
          <a:outerShdw blurRad="50800" dist="50800" dir="5400000" sx="101000" sy="101000" algn="ctr" rotWithShape="0">
            <a:srgbClr val="000000">
              <a:alpha val="43137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「消耗品　</a:t>
          </a:r>
          <a:r>
            <a:rPr kumimoji="1" lang="en-US" altLang="ja-JP" sz="1100">
              <a:solidFill>
                <a:schemeClr val="tx1"/>
              </a:solidFill>
            </a:rPr>
            <a:t>22,500</a:t>
          </a:r>
          <a:r>
            <a:rPr kumimoji="1" lang="ja-JP" altLang="en-US" sz="1100">
              <a:solidFill>
                <a:schemeClr val="tx1"/>
              </a:solidFill>
            </a:rPr>
            <a:t>　色画用紙他」とせず、できる限り、個々の品名と積算をしてください。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事業の性格上やむを得ず、個々の品名を特定できない場合は、経費名称：「消耗品」、予算額：総額を記載、積算内容：「資料作成のため、マジック、バインダ、フィルム、画鋲等の文具」など、何のために使用するものか、何を購入する予定か、総額としていくらか　を記入してください。</a:t>
          </a: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決算のときは、すべて個別に記載していただくと共に、個別の品名が明記された出納簿・領収書等が必要になります。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1"/>
  <sheetViews>
    <sheetView showZeros="0" zoomScale="85" zoomScaleNormal="85" workbookViewId="0">
      <selection activeCell="E17" sqref="E17"/>
    </sheetView>
  </sheetViews>
  <sheetFormatPr defaultColWidth="8.7265625" defaultRowHeight="13" x14ac:dyDescent="0.2"/>
  <cols>
    <col min="1" max="1" width="0.453125" style="24" customWidth="1"/>
    <col min="2" max="2" width="3.08984375" style="24" customWidth="1"/>
    <col min="3" max="3" width="3" style="24" bestFit="1" customWidth="1"/>
    <col min="4" max="4" width="24.453125" style="2" customWidth="1"/>
    <col min="5" max="5" width="11.36328125" style="25" bestFit="1" customWidth="1"/>
    <col min="6" max="6" width="46.26953125" style="24" customWidth="1"/>
    <col min="7" max="16384" width="8.7265625" style="24"/>
  </cols>
  <sheetData>
    <row r="1" spans="2:8" s="1" customFormat="1" ht="15" customHeight="1" x14ac:dyDescent="0.2">
      <c r="B1" s="41"/>
      <c r="C1" s="41"/>
      <c r="D1" s="42"/>
      <c r="E1" s="43"/>
      <c r="F1" s="41"/>
    </row>
    <row r="2" spans="2:8" s="1" customFormat="1" ht="15" customHeight="1" x14ac:dyDescent="0.2">
      <c r="B2" s="40"/>
      <c r="C2" s="41"/>
      <c r="D2" s="42"/>
      <c r="E2" s="43"/>
      <c r="F2" s="41"/>
    </row>
    <row r="3" spans="2:8" s="1" customFormat="1" ht="15" customHeight="1" x14ac:dyDescent="0.2">
      <c r="B3" s="41" t="s">
        <v>87</v>
      </c>
      <c r="C3" s="41"/>
      <c r="D3" s="42"/>
      <c r="E3" s="43"/>
      <c r="F3" s="41"/>
    </row>
    <row r="4" spans="2:8" s="1" customFormat="1" ht="15" customHeight="1" x14ac:dyDescent="0.2">
      <c r="B4" s="105" t="s">
        <v>89</v>
      </c>
      <c r="C4" s="105"/>
      <c r="D4" s="105"/>
      <c r="E4" s="105"/>
      <c r="F4" s="105"/>
    </row>
    <row r="5" spans="2:8" s="1" customFormat="1" ht="15" customHeight="1" thickBot="1" x14ac:dyDescent="0.25">
      <c r="B5" s="41"/>
      <c r="C5" s="41"/>
      <c r="D5" s="42"/>
      <c r="E5" s="43"/>
      <c r="F5" s="41"/>
    </row>
    <row r="6" spans="2:8" s="1" customFormat="1" ht="15" customHeight="1" thickBot="1" x14ac:dyDescent="0.25">
      <c r="B6" s="106" t="s">
        <v>0</v>
      </c>
      <c r="C6" s="107"/>
      <c r="D6" s="107"/>
      <c r="E6" s="4" t="s">
        <v>41</v>
      </c>
      <c r="F6" s="5" t="s">
        <v>27</v>
      </c>
    </row>
    <row r="7" spans="2:8" s="1" customFormat="1" ht="15" customHeight="1" x14ac:dyDescent="0.2">
      <c r="B7" s="108" t="s">
        <v>1</v>
      </c>
      <c r="C7" s="109"/>
      <c r="D7" s="110"/>
      <c r="E7" s="36"/>
      <c r="F7" s="37"/>
    </row>
    <row r="8" spans="2:8" s="1" customFormat="1" ht="15" customHeight="1" x14ac:dyDescent="0.2">
      <c r="B8" s="111" t="s">
        <v>42</v>
      </c>
      <c r="C8" s="114" t="s">
        <v>2</v>
      </c>
      <c r="D8" s="115"/>
      <c r="E8" s="85">
        <f>'P13㋐人件費の対象経費（上限）額の計算について'!E16</f>
        <v>0</v>
      </c>
      <c r="F8" s="17" t="s">
        <v>46</v>
      </c>
      <c r="H8" t="s">
        <v>51</v>
      </c>
    </row>
    <row r="9" spans="2:8" s="1" customFormat="1" ht="15" customHeight="1" x14ac:dyDescent="0.2">
      <c r="B9" s="112"/>
      <c r="C9" s="116" t="s">
        <v>3</v>
      </c>
      <c r="D9" s="51"/>
      <c r="E9" s="28"/>
      <c r="F9" s="29"/>
    </row>
    <row r="10" spans="2:8" s="1" customFormat="1" ht="15" customHeight="1" x14ac:dyDescent="0.2">
      <c r="B10" s="112"/>
      <c r="C10" s="117"/>
      <c r="D10" s="52"/>
      <c r="E10" s="6"/>
      <c r="F10" s="8"/>
    </row>
    <row r="11" spans="2:8" s="1" customFormat="1" ht="15" customHeight="1" x14ac:dyDescent="0.2">
      <c r="B11" s="112"/>
      <c r="C11" s="117"/>
      <c r="D11" s="52"/>
      <c r="E11" s="6"/>
      <c r="F11" s="8"/>
    </row>
    <row r="12" spans="2:8" s="1" customFormat="1" ht="15" customHeight="1" x14ac:dyDescent="0.2">
      <c r="B12" s="112"/>
      <c r="C12" s="117"/>
      <c r="D12" s="52"/>
      <c r="E12" s="6"/>
      <c r="F12" s="7"/>
    </row>
    <row r="13" spans="2:8" s="1" customFormat="1" ht="15" customHeight="1" x14ac:dyDescent="0.2">
      <c r="B13" s="112"/>
      <c r="C13" s="117"/>
      <c r="D13" s="52"/>
      <c r="E13" s="6"/>
      <c r="F13" s="7"/>
    </row>
    <row r="14" spans="2:8" s="1" customFormat="1" ht="15" customHeight="1" x14ac:dyDescent="0.2">
      <c r="B14" s="112"/>
      <c r="C14" s="117"/>
      <c r="D14" s="52"/>
      <c r="E14" s="6"/>
      <c r="F14" s="7"/>
    </row>
    <row r="15" spans="2:8" s="1" customFormat="1" ht="15" customHeight="1" x14ac:dyDescent="0.2">
      <c r="B15" s="112"/>
      <c r="C15" s="117"/>
      <c r="D15" s="52"/>
      <c r="E15" s="6"/>
      <c r="F15" s="7"/>
    </row>
    <row r="16" spans="2:8" s="1" customFormat="1" ht="15" customHeight="1" x14ac:dyDescent="0.2">
      <c r="B16" s="112"/>
      <c r="C16" s="117"/>
      <c r="D16" s="52"/>
      <c r="E16" s="6"/>
      <c r="F16" s="8"/>
    </row>
    <row r="17" spans="2:6" s="1" customFormat="1" ht="15" customHeight="1" x14ac:dyDescent="0.2">
      <c r="B17" s="112"/>
      <c r="C17" s="117"/>
      <c r="D17" s="52"/>
      <c r="E17" s="6"/>
      <c r="F17" s="7"/>
    </row>
    <row r="18" spans="2:6" s="1" customFormat="1" x14ac:dyDescent="0.2">
      <c r="B18" s="112"/>
      <c r="C18" s="117"/>
      <c r="D18" s="52"/>
      <c r="E18" s="6"/>
      <c r="F18" s="9"/>
    </row>
    <row r="19" spans="2:6" s="1" customFormat="1" ht="15" customHeight="1" x14ac:dyDescent="0.2">
      <c r="B19" s="112"/>
      <c r="C19" s="117"/>
      <c r="D19" s="52"/>
      <c r="E19" s="6"/>
      <c r="F19" s="7"/>
    </row>
    <row r="20" spans="2:6" s="1" customFormat="1" ht="15" customHeight="1" x14ac:dyDescent="0.2">
      <c r="B20" s="112"/>
      <c r="C20" s="117"/>
      <c r="D20" s="52"/>
      <c r="E20" s="6"/>
      <c r="F20" s="7"/>
    </row>
    <row r="21" spans="2:6" s="1" customFormat="1" ht="15" customHeight="1" x14ac:dyDescent="0.2">
      <c r="B21" s="112"/>
      <c r="C21" s="117"/>
      <c r="D21" s="52"/>
      <c r="E21" s="6"/>
      <c r="F21" s="7"/>
    </row>
    <row r="22" spans="2:6" s="1" customFormat="1" ht="15" customHeight="1" x14ac:dyDescent="0.2">
      <c r="B22" s="112"/>
      <c r="C22" s="117"/>
      <c r="D22" s="52"/>
      <c r="E22" s="6"/>
      <c r="F22" s="7"/>
    </row>
    <row r="23" spans="2:6" s="1" customFormat="1" ht="15" customHeight="1" x14ac:dyDescent="0.2">
      <c r="B23" s="112"/>
      <c r="C23" s="117"/>
      <c r="D23" s="52"/>
      <c r="E23" s="6"/>
      <c r="F23" s="7"/>
    </row>
    <row r="24" spans="2:6" s="1" customFormat="1" ht="15" customHeight="1" x14ac:dyDescent="0.2">
      <c r="B24" s="112"/>
      <c r="C24" s="117"/>
      <c r="D24" s="52"/>
      <c r="E24" s="6"/>
      <c r="F24" s="7"/>
    </row>
    <row r="25" spans="2:6" s="1" customFormat="1" ht="15" customHeight="1" x14ac:dyDescent="0.2">
      <c r="B25" s="112"/>
      <c r="C25" s="117"/>
      <c r="D25" s="52"/>
      <c r="E25" s="6"/>
      <c r="F25" s="7"/>
    </row>
    <row r="26" spans="2:6" s="1" customFormat="1" ht="15" customHeight="1" x14ac:dyDescent="0.2">
      <c r="B26" s="112"/>
      <c r="C26" s="117"/>
      <c r="D26" s="52"/>
      <c r="E26" s="6"/>
      <c r="F26" s="7"/>
    </row>
    <row r="27" spans="2:6" s="1" customFormat="1" ht="15" customHeight="1" x14ac:dyDescent="0.2">
      <c r="B27" s="112"/>
      <c r="C27" s="117"/>
      <c r="D27" s="52"/>
      <c r="E27" s="6"/>
      <c r="F27" s="7"/>
    </row>
    <row r="28" spans="2:6" s="1" customFormat="1" ht="15" customHeight="1" x14ac:dyDescent="0.2">
      <c r="B28" s="112"/>
      <c r="C28" s="117"/>
      <c r="D28" s="52"/>
      <c r="E28" s="6"/>
      <c r="F28" s="7"/>
    </row>
    <row r="29" spans="2:6" s="1" customFormat="1" ht="15" customHeight="1" x14ac:dyDescent="0.2">
      <c r="B29" s="112"/>
      <c r="C29" s="117"/>
      <c r="D29" s="52"/>
      <c r="E29" s="6"/>
      <c r="F29" s="7"/>
    </row>
    <row r="30" spans="2:6" s="1" customFormat="1" x14ac:dyDescent="0.2">
      <c r="B30" s="112"/>
      <c r="C30" s="117"/>
      <c r="D30" s="53"/>
      <c r="E30" s="13"/>
      <c r="F30" s="14"/>
    </row>
    <row r="31" spans="2:6" s="1" customFormat="1" ht="15" customHeight="1" x14ac:dyDescent="0.2">
      <c r="B31" s="113"/>
      <c r="C31" s="54"/>
      <c r="D31" s="55" t="s">
        <v>15</v>
      </c>
      <c r="E31" s="85">
        <f>SUM(E9:E30)</f>
        <v>0</v>
      </c>
      <c r="F31" s="17"/>
    </row>
    <row r="32" spans="2:6" s="1" customFormat="1" ht="15" customHeight="1" thickBot="1" x14ac:dyDescent="0.25">
      <c r="B32" s="118" t="s">
        <v>16</v>
      </c>
      <c r="C32" s="119"/>
      <c r="D32" s="120"/>
      <c r="E32" s="87">
        <f>E8+E31</f>
        <v>0</v>
      </c>
      <c r="F32" s="27" t="s">
        <v>17</v>
      </c>
    </row>
    <row r="33" spans="2:7" s="1" customFormat="1" ht="15" customHeight="1" x14ac:dyDescent="0.2">
      <c r="B33" s="121" t="s">
        <v>28</v>
      </c>
      <c r="C33" s="122"/>
      <c r="D33" s="123"/>
      <c r="E33" s="38"/>
      <c r="F33" s="39"/>
    </row>
    <row r="34" spans="2:7" s="1" customFormat="1" ht="15" customHeight="1" x14ac:dyDescent="0.2">
      <c r="B34" s="46"/>
      <c r="C34" s="124"/>
      <c r="D34" s="125"/>
      <c r="E34" s="28"/>
      <c r="F34" s="29"/>
    </row>
    <row r="35" spans="2:7" s="1" customFormat="1" ht="15" customHeight="1" x14ac:dyDescent="0.2">
      <c r="B35" s="47"/>
      <c r="C35" s="94"/>
      <c r="D35" s="95"/>
      <c r="E35" s="6"/>
      <c r="F35" s="7"/>
    </row>
    <row r="36" spans="2:7" s="1" customFormat="1" ht="15" customHeight="1" x14ac:dyDescent="0.2">
      <c r="B36" s="47"/>
      <c r="C36" s="94"/>
      <c r="D36" s="95"/>
      <c r="E36" s="6"/>
      <c r="F36" s="7"/>
      <c r="G36" s="11"/>
    </row>
    <row r="37" spans="2:7" s="1" customFormat="1" ht="15" customHeight="1" x14ac:dyDescent="0.2">
      <c r="B37" s="47"/>
      <c r="C37" s="94"/>
      <c r="D37" s="95"/>
      <c r="E37" s="6"/>
      <c r="F37" s="7"/>
    </row>
    <row r="38" spans="2:7" s="1" customFormat="1" ht="15" customHeight="1" x14ac:dyDescent="0.2">
      <c r="B38" s="47"/>
      <c r="C38" s="94"/>
      <c r="D38" s="95"/>
      <c r="E38" s="6"/>
      <c r="F38" s="7"/>
    </row>
    <row r="39" spans="2:7" s="1" customFormat="1" ht="15" customHeight="1" x14ac:dyDescent="0.2">
      <c r="B39" s="48"/>
      <c r="C39" s="96"/>
      <c r="D39" s="97"/>
      <c r="E39" s="13"/>
      <c r="F39" s="14"/>
    </row>
    <row r="40" spans="2:7" s="1" customFormat="1" ht="15" customHeight="1" x14ac:dyDescent="0.2">
      <c r="B40" s="49"/>
      <c r="C40" s="98" t="s">
        <v>34</v>
      </c>
      <c r="D40" s="99"/>
      <c r="E40" s="85">
        <f>SUM(E34:E39)</f>
        <v>0</v>
      </c>
      <c r="F40" s="17"/>
    </row>
    <row r="41" spans="2:7" s="1" customFormat="1" ht="15" customHeight="1" x14ac:dyDescent="0.2">
      <c r="B41" s="49"/>
      <c r="C41" s="98" t="s">
        <v>38</v>
      </c>
      <c r="D41" s="99"/>
      <c r="E41" s="85">
        <f>P14交付要望額の積算方法について!E27</f>
        <v>0</v>
      </c>
      <c r="F41" s="17" t="s">
        <v>37</v>
      </c>
    </row>
    <row r="42" spans="2:7" s="1" customFormat="1" ht="15" customHeight="1" thickBot="1" x14ac:dyDescent="0.25">
      <c r="B42" s="50"/>
      <c r="C42" s="100" t="s">
        <v>35</v>
      </c>
      <c r="D42" s="101"/>
      <c r="E42" s="86">
        <f>E32-E40-E41</f>
        <v>0</v>
      </c>
      <c r="F42" s="20" t="s">
        <v>39</v>
      </c>
    </row>
    <row r="43" spans="2:7" s="1" customFormat="1" ht="15" customHeight="1" thickTop="1" thickBot="1" x14ac:dyDescent="0.25">
      <c r="B43" s="102" t="s">
        <v>36</v>
      </c>
      <c r="C43" s="103"/>
      <c r="D43" s="104"/>
      <c r="E43" s="88">
        <f>SUM(E40:E42)</f>
        <v>0</v>
      </c>
      <c r="F43" s="22"/>
    </row>
    <row r="44" spans="2:7" s="1" customFormat="1" ht="15" customHeight="1" thickBot="1" x14ac:dyDescent="0.25">
      <c r="B44" s="91" t="s">
        <v>40</v>
      </c>
      <c r="C44" s="92"/>
      <c r="D44" s="92"/>
      <c r="E44" s="93"/>
      <c r="F44" s="23"/>
    </row>
    <row r="45" spans="2:7" x14ac:dyDescent="0.2">
      <c r="B45" s="44"/>
      <c r="C45" s="44"/>
      <c r="D45" s="42"/>
      <c r="E45" s="45"/>
      <c r="F45" s="44"/>
    </row>
    <row r="46" spans="2:7" x14ac:dyDescent="0.2">
      <c r="B46" s="44" t="s">
        <v>43</v>
      </c>
      <c r="C46" s="44"/>
      <c r="D46" s="42"/>
      <c r="E46" s="45"/>
      <c r="F46" s="44"/>
    </row>
    <row r="47" spans="2:7" x14ac:dyDescent="0.2">
      <c r="B47" s="44" t="s">
        <v>45</v>
      </c>
      <c r="C47" s="44"/>
      <c r="D47" s="42"/>
      <c r="E47" s="45"/>
      <c r="F47" s="44"/>
    </row>
    <row r="48" spans="2:7" x14ac:dyDescent="0.2">
      <c r="B48" s="44"/>
      <c r="C48" s="44"/>
      <c r="D48" s="42"/>
      <c r="E48" s="45"/>
      <c r="F48" s="44"/>
    </row>
    <row r="49" spans="2:6" x14ac:dyDescent="0.2">
      <c r="B49" s="44"/>
      <c r="C49" s="44"/>
      <c r="D49" s="42"/>
      <c r="E49" s="45"/>
      <c r="F49" s="44"/>
    </row>
    <row r="50" spans="2:6" x14ac:dyDescent="0.2">
      <c r="B50" s="44"/>
      <c r="C50" s="44"/>
      <c r="D50" s="42"/>
      <c r="E50" s="45"/>
      <c r="F50" s="44"/>
    </row>
    <row r="51" spans="2:6" x14ac:dyDescent="0.2">
      <c r="B51" s="44"/>
      <c r="C51" s="44"/>
      <c r="D51" s="42"/>
      <c r="E51" s="45"/>
      <c r="F51" s="44"/>
    </row>
  </sheetData>
  <mergeCells count="19">
    <mergeCell ref="C37:D37"/>
    <mergeCell ref="B4:F4"/>
    <mergeCell ref="B6:D6"/>
    <mergeCell ref="B7:D7"/>
    <mergeCell ref="B8:B31"/>
    <mergeCell ref="C8:D8"/>
    <mergeCell ref="C9:C30"/>
    <mergeCell ref="B32:D32"/>
    <mergeCell ref="B33:D33"/>
    <mergeCell ref="C34:D34"/>
    <mergeCell ref="C35:D35"/>
    <mergeCell ref="C36:D36"/>
    <mergeCell ref="B44:E44"/>
    <mergeCell ref="C38:D38"/>
    <mergeCell ref="C39:D39"/>
    <mergeCell ref="C40:D40"/>
    <mergeCell ref="C41:D41"/>
    <mergeCell ref="C42:D42"/>
    <mergeCell ref="B43:D4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Zeros="0" zoomScale="55" zoomScaleNormal="55" workbookViewId="0">
      <selection activeCell="F9" sqref="F9"/>
    </sheetView>
  </sheetViews>
  <sheetFormatPr defaultRowHeight="13" x14ac:dyDescent="0.2"/>
  <cols>
    <col min="1" max="1" width="1.90625" customWidth="1"/>
    <col min="2" max="2" width="3.26953125" bestFit="1" customWidth="1"/>
    <col min="3" max="3" width="15.6328125" customWidth="1"/>
    <col min="4" max="4" width="19.453125" customWidth="1"/>
    <col min="5" max="5" width="13.453125" customWidth="1"/>
    <col min="6" max="6" width="34.08984375" customWidth="1"/>
  </cols>
  <sheetData>
    <row r="1" spans="2:8" x14ac:dyDescent="0.2">
      <c r="B1" s="56"/>
      <c r="C1" s="56"/>
      <c r="D1" s="56"/>
      <c r="E1" s="56"/>
      <c r="F1" s="56"/>
    </row>
    <row r="2" spans="2:8" s="57" customFormat="1" x14ac:dyDescent="0.2">
      <c r="B2" s="128" t="s">
        <v>87</v>
      </c>
      <c r="C2" s="128"/>
      <c r="D2" s="128"/>
      <c r="E2" s="128"/>
      <c r="F2" s="128"/>
    </row>
    <row r="3" spans="2:8" x14ac:dyDescent="0.2">
      <c r="B3" s="126" t="s">
        <v>47</v>
      </c>
      <c r="C3" s="126"/>
      <c r="D3" s="126"/>
      <c r="E3" s="126"/>
      <c r="F3" s="126"/>
    </row>
    <row r="4" spans="2:8" x14ac:dyDescent="0.2">
      <c r="B4" s="56"/>
      <c r="C4" s="56"/>
      <c r="D4" s="56"/>
      <c r="E4" s="56"/>
      <c r="F4" s="56"/>
    </row>
    <row r="5" spans="2:8" s="59" customFormat="1" x14ac:dyDescent="0.2">
      <c r="B5" s="58"/>
      <c r="C5" s="58" t="s">
        <v>0</v>
      </c>
      <c r="D5" s="58" t="s">
        <v>48</v>
      </c>
      <c r="E5" s="58" t="s">
        <v>49</v>
      </c>
      <c r="F5" s="58" t="s">
        <v>27</v>
      </c>
    </row>
    <row r="6" spans="2:8" ht="50.15" customHeight="1" x14ac:dyDescent="0.2">
      <c r="B6" s="58">
        <v>1</v>
      </c>
      <c r="C6" s="89"/>
      <c r="D6" s="89"/>
      <c r="E6" s="90"/>
      <c r="F6" s="89"/>
    </row>
    <row r="7" spans="2:8" ht="50.15" customHeight="1" x14ac:dyDescent="0.2">
      <c r="B7" s="58">
        <v>2</v>
      </c>
      <c r="C7" s="89"/>
      <c r="D7" s="89"/>
      <c r="E7" s="90"/>
      <c r="F7" s="89"/>
    </row>
    <row r="8" spans="2:8" ht="50.15" customHeight="1" x14ac:dyDescent="0.2">
      <c r="B8" s="58">
        <v>3</v>
      </c>
      <c r="C8" s="89"/>
      <c r="D8" s="89"/>
      <c r="E8" s="90"/>
      <c r="F8" s="89"/>
    </row>
    <row r="9" spans="2:8" ht="50.15" customHeight="1" x14ac:dyDescent="0.2">
      <c r="B9" s="58">
        <v>4</v>
      </c>
      <c r="C9" s="89"/>
      <c r="D9" s="89"/>
      <c r="E9" s="90"/>
      <c r="F9" s="89"/>
    </row>
    <row r="10" spans="2:8" ht="50.15" customHeight="1" x14ac:dyDescent="0.2">
      <c r="B10" s="58">
        <v>5</v>
      </c>
      <c r="C10" s="89"/>
      <c r="D10" s="89"/>
      <c r="E10" s="90"/>
      <c r="F10" s="89"/>
    </row>
    <row r="11" spans="2:8" ht="50.15" customHeight="1" x14ac:dyDescent="0.2">
      <c r="B11" s="58">
        <v>6</v>
      </c>
      <c r="C11" s="89"/>
      <c r="D11" s="89"/>
      <c r="E11" s="90"/>
      <c r="F11" s="89"/>
    </row>
    <row r="12" spans="2:8" ht="50.15" customHeight="1" x14ac:dyDescent="0.2">
      <c r="B12" s="58">
        <v>7</v>
      </c>
      <c r="C12" s="89"/>
      <c r="D12" s="89"/>
      <c r="E12" s="90"/>
      <c r="F12" s="89"/>
    </row>
    <row r="13" spans="2:8" ht="50.15" customHeight="1" x14ac:dyDescent="0.2">
      <c r="B13" s="58">
        <v>8</v>
      </c>
      <c r="C13" s="89"/>
      <c r="D13" s="89"/>
      <c r="E13" s="90"/>
      <c r="F13" s="89"/>
    </row>
    <row r="14" spans="2:8" ht="50.15" customHeight="1" x14ac:dyDescent="0.2">
      <c r="B14" s="58">
        <v>9</v>
      </c>
      <c r="C14" s="89"/>
      <c r="D14" s="89"/>
      <c r="E14" s="90"/>
      <c r="F14" s="89"/>
    </row>
    <row r="15" spans="2:8" ht="50.15" customHeight="1" x14ac:dyDescent="0.2">
      <c r="B15" s="58">
        <v>10</v>
      </c>
      <c r="C15" s="89"/>
      <c r="D15" s="89"/>
      <c r="E15" s="90"/>
      <c r="F15" s="89"/>
      <c r="H15" t="s">
        <v>51</v>
      </c>
    </row>
    <row r="16" spans="2:8" ht="50.15" customHeight="1" x14ac:dyDescent="0.2">
      <c r="B16" s="127" t="s">
        <v>76</v>
      </c>
      <c r="C16" s="127"/>
      <c r="D16" s="127"/>
      <c r="E16" s="61">
        <f>SUM(E6:E15)</f>
        <v>0</v>
      </c>
      <c r="F16" s="58"/>
    </row>
    <row r="17" spans="1:7" x14ac:dyDescent="0.2">
      <c r="A17" s="56"/>
      <c r="B17" s="56"/>
      <c r="C17" s="56"/>
      <c r="D17" s="56"/>
      <c r="E17" s="56"/>
      <c r="F17" s="56"/>
      <c r="G17" s="56"/>
    </row>
    <row r="18" spans="1:7" x14ac:dyDescent="0.2">
      <c r="A18" s="56"/>
      <c r="B18" s="56"/>
      <c r="C18" s="56"/>
      <c r="D18" s="56"/>
      <c r="E18" s="56"/>
      <c r="F18" s="56"/>
      <c r="G18" s="56"/>
    </row>
    <row r="19" spans="1:7" ht="13" customHeight="1" x14ac:dyDescent="0.2">
      <c r="A19" s="56"/>
      <c r="B19" s="129" t="s">
        <v>75</v>
      </c>
      <c r="C19" s="129"/>
      <c r="D19" s="129"/>
      <c r="E19" s="129"/>
      <c r="F19" s="129"/>
      <c r="G19" s="56"/>
    </row>
    <row r="20" spans="1:7" x14ac:dyDescent="0.2">
      <c r="A20" s="56"/>
      <c r="B20" s="129"/>
      <c r="C20" s="129"/>
      <c r="D20" s="129"/>
      <c r="E20" s="129"/>
      <c r="F20" s="129"/>
      <c r="G20" s="56"/>
    </row>
    <row r="21" spans="1:7" x14ac:dyDescent="0.2">
      <c r="A21" s="56"/>
      <c r="B21" s="41"/>
      <c r="C21" s="41"/>
      <c r="D21" s="41"/>
      <c r="E21" s="41"/>
      <c r="F21" s="41"/>
      <c r="G21" s="56"/>
    </row>
    <row r="22" spans="1:7" x14ac:dyDescent="0.2">
      <c r="A22" s="56"/>
      <c r="B22" s="41"/>
      <c r="C22" s="41"/>
      <c r="D22" s="41"/>
      <c r="E22" s="41"/>
      <c r="F22" s="41"/>
      <c r="G22" s="56"/>
    </row>
    <row r="23" spans="1:7" x14ac:dyDescent="0.2">
      <c r="A23" s="56"/>
      <c r="B23" s="41"/>
      <c r="C23" s="41"/>
      <c r="D23" s="41"/>
      <c r="E23" s="41"/>
      <c r="F23" s="41"/>
      <c r="G23" s="56"/>
    </row>
    <row r="24" spans="1:7" x14ac:dyDescent="0.2">
      <c r="A24" s="56"/>
      <c r="B24" s="41"/>
      <c r="C24" s="41"/>
      <c r="D24" s="41"/>
      <c r="E24" s="41"/>
      <c r="F24" s="41"/>
      <c r="G24" s="56"/>
    </row>
    <row r="25" spans="1:7" x14ac:dyDescent="0.2">
      <c r="A25" s="56"/>
      <c r="B25" s="41"/>
      <c r="C25" s="41"/>
      <c r="D25" s="41"/>
      <c r="E25" s="41"/>
      <c r="F25" s="41"/>
      <c r="G25" s="56"/>
    </row>
    <row r="26" spans="1:7" x14ac:dyDescent="0.2">
      <c r="A26" s="56"/>
      <c r="B26" s="56"/>
      <c r="C26" s="56"/>
      <c r="D26" s="56"/>
      <c r="E26" s="56"/>
      <c r="F26" s="56"/>
      <c r="G26" s="56"/>
    </row>
  </sheetData>
  <mergeCells count="4">
    <mergeCell ref="B3:F3"/>
    <mergeCell ref="B16:D16"/>
    <mergeCell ref="B2:F2"/>
    <mergeCell ref="B19:F20"/>
  </mergeCells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Zeros="0" zoomScaleNormal="100" zoomScaleSheetLayoutView="100" workbookViewId="0">
      <selection activeCell="H7" sqref="H7"/>
    </sheetView>
  </sheetViews>
  <sheetFormatPr defaultColWidth="8.7265625" defaultRowHeight="20.149999999999999" customHeight="1" x14ac:dyDescent="0.2"/>
  <cols>
    <col min="1" max="1" width="1.36328125" style="63" customWidth="1"/>
    <col min="2" max="2" width="8.90625" style="63" customWidth="1"/>
    <col min="3" max="3" width="24.453125" style="63" customWidth="1"/>
    <col min="4" max="4" width="21.08984375" style="63" customWidth="1"/>
    <col min="5" max="5" width="32.08984375" style="63" customWidth="1"/>
    <col min="6" max="16384" width="8.7265625" style="63"/>
  </cols>
  <sheetData>
    <row r="1" spans="1:7" ht="8.15" customHeight="1" x14ac:dyDescent="0.2">
      <c r="A1" s="62"/>
      <c r="B1" s="62"/>
      <c r="C1" s="62"/>
      <c r="D1" s="62"/>
      <c r="E1" s="62"/>
      <c r="F1" s="62"/>
    </row>
    <row r="2" spans="1:7" ht="20.149999999999999" customHeight="1" x14ac:dyDescent="0.2">
      <c r="A2" s="62"/>
      <c r="B2" s="136" t="s">
        <v>88</v>
      </c>
      <c r="C2" s="136"/>
      <c r="D2" s="136"/>
      <c r="E2" s="136"/>
      <c r="F2" s="62"/>
    </row>
    <row r="3" spans="1:7" ht="8.15" customHeight="1" x14ac:dyDescent="0.2">
      <c r="A3" s="62"/>
      <c r="B3" s="62"/>
      <c r="C3" s="62"/>
      <c r="D3" s="62"/>
      <c r="E3" s="62"/>
    </row>
    <row r="4" spans="1:7" ht="20.149999999999999" customHeight="1" x14ac:dyDescent="0.2">
      <c r="A4" s="62"/>
      <c r="B4" s="137" t="s">
        <v>52</v>
      </c>
      <c r="C4" s="137"/>
      <c r="D4" s="137"/>
      <c r="E4" s="137"/>
    </row>
    <row r="5" spans="1:7" ht="20.149999999999999" customHeight="1" x14ac:dyDescent="0.2">
      <c r="A5" s="62"/>
      <c r="B5" s="62"/>
      <c r="C5" s="62"/>
      <c r="D5" s="62"/>
      <c r="E5" s="62"/>
    </row>
    <row r="6" spans="1:7" ht="20.149999999999999" customHeight="1" x14ac:dyDescent="0.2">
      <c r="A6" s="62"/>
      <c r="B6" s="64" t="s">
        <v>53</v>
      </c>
      <c r="C6" s="132" t="s">
        <v>54</v>
      </c>
      <c r="D6" s="132"/>
      <c r="E6" s="132"/>
    </row>
    <row r="7" spans="1:7" ht="20.149999999999999" customHeight="1" x14ac:dyDescent="0.2">
      <c r="A7" s="62"/>
      <c r="B7" s="65"/>
      <c r="C7" s="132"/>
      <c r="D7" s="132"/>
      <c r="E7" s="132"/>
    </row>
    <row r="8" spans="1:7" ht="20.149999999999999" customHeight="1" x14ac:dyDescent="0.2">
      <c r="A8" s="62"/>
      <c r="B8" s="64" t="s">
        <v>55</v>
      </c>
      <c r="C8" s="138" t="s">
        <v>56</v>
      </c>
      <c r="D8" s="138"/>
      <c r="E8" s="138"/>
      <c r="G8" s="63" t="s">
        <v>51</v>
      </c>
    </row>
    <row r="9" spans="1:7" ht="20.149999999999999" customHeight="1" x14ac:dyDescent="0.2">
      <c r="A9" s="62"/>
      <c r="B9" s="62"/>
      <c r="C9" s="138"/>
      <c r="D9" s="138"/>
      <c r="E9" s="138"/>
    </row>
    <row r="10" spans="1:7" ht="20.149999999999999" customHeight="1" x14ac:dyDescent="0.2">
      <c r="A10" s="62"/>
      <c r="B10" s="62"/>
      <c r="C10" s="138"/>
      <c r="D10" s="138"/>
      <c r="E10" s="138"/>
    </row>
    <row r="11" spans="1:7" ht="20.149999999999999" customHeight="1" x14ac:dyDescent="0.2">
      <c r="B11" s="62"/>
      <c r="C11" s="62"/>
      <c r="D11" s="62"/>
      <c r="E11" s="62"/>
    </row>
    <row r="12" spans="1:7" ht="25" customHeight="1" x14ac:dyDescent="0.2">
      <c r="A12" s="62"/>
      <c r="B12" s="66" t="s">
        <v>15</v>
      </c>
      <c r="C12" s="67">
        <f>P11収入支出予算書!E31</f>
        <v>0</v>
      </c>
      <c r="D12" s="60" t="s">
        <v>57</v>
      </c>
      <c r="E12" s="68">
        <f>ROUNDDOWN(C12*16/84,0)</f>
        <v>0</v>
      </c>
      <c r="F12" s="62"/>
    </row>
    <row r="13" spans="1:7" ht="25" customHeight="1" x14ac:dyDescent="0.2">
      <c r="A13" s="62"/>
      <c r="B13" s="130" t="s">
        <v>58</v>
      </c>
      <c r="C13" s="130"/>
      <c r="D13" s="130"/>
      <c r="E13" s="68">
        <v>100000</v>
      </c>
      <c r="F13" s="62"/>
    </row>
    <row r="14" spans="1:7" ht="25" customHeight="1" x14ac:dyDescent="0.2">
      <c r="A14" s="62"/>
      <c r="B14" s="131" t="s">
        <v>90</v>
      </c>
      <c r="C14" s="134"/>
      <c r="D14" s="135"/>
      <c r="E14" s="84">
        <f>P12人件費の別紙!E16</f>
        <v>0</v>
      </c>
      <c r="F14" s="62"/>
    </row>
    <row r="15" spans="1:7" ht="25" customHeight="1" thickBot="1" x14ac:dyDescent="0.25">
      <c r="A15" s="62"/>
      <c r="B15" s="139" t="s">
        <v>59</v>
      </c>
      <c r="C15" s="139"/>
      <c r="D15" s="139"/>
      <c r="E15" s="140"/>
      <c r="F15" s="62"/>
    </row>
    <row r="16" spans="1:7" ht="25" customHeight="1" thickBot="1" x14ac:dyDescent="0.25">
      <c r="A16" s="62"/>
      <c r="B16" s="130"/>
      <c r="C16" s="130"/>
      <c r="D16" s="131"/>
      <c r="E16" s="69">
        <f>MIN(E14,E12,E13)</f>
        <v>0</v>
      </c>
      <c r="F16" s="62"/>
    </row>
    <row r="17" spans="1:6" ht="20.149999999999999" customHeight="1" x14ac:dyDescent="0.2">
      <c r="A17" s="62"/>
      <c r="B17" s="62"/>
      <c r="C17" s="62"/>
      <c r="D17" s="62"/>
      <c r="E17" s="62"/>
      <c r="F17" s="62"/>
    </row>
    <row r="18" spans="1:6" ht="20.149999999999999" customHeight="1" x14ac:dyDescent="0.2">
      <c r="A18" s="62"/>
      <c r="B18" s="132" t="s">
        <v>60</v>
      </c>
      <c r="C18" s="133"/>
      <c r="D18" s="133"/>
      <c r="E18" s="133"/>
      <c r="F18" s="62"/>
    </row>
    <row r="19" spans="1:6" ht="20.149999999999999" customHeight="1" x14ac:dyDescent="0.2">
      <c r="A19" s="62"/>
      <c r="B19" s="133"/>
      <c r="C19" s="133"/>
      <c r="D19" s="133"/>
      <c r="E19" s="133"/>
      <c r="F19" s="62"/>
    </row>
    <row r="20" spans="1:6" ht="20.149999999999999" customHeight="1" x14ac:dyDescent="0.2">
      <c r="A20" s="62"/>
      <c r="B20" s="133"/>
      <c r="C20" s="133"/>
      <c r="D20" s="133"/>
      <c r="E20" s="133"/>
      <c r="F20" s="62"/>
    </row>
    <row r="21" spans="1:6" ht="20.149999999999999" customHeight="1" x14ac:dyDescent="0.2">
      <c r="A21" s="62"/>
      <c r="B21" s="133"/>
      <c r="C21" s="133"/>
      <c r="D21" s="133"/>
      <c r="E21" s="133"/>
      <c r="F21" s="62"/>
    </row>
    <row r="22" spans="1:6" ht="20.149999999999999" customHeight="1" x14ac:dyDescent="0.2">
      <c r="A22" s="62"/>
      <c r="B22" s="133"/>
      <c r="C22" s="133"/>
      <c r="D22" s="133"/>
      <c r="E22" s="133"/>
      <c r="F22" s="62"/>
    </row>
    <row r="23" spans="1:6" ht="20.149999999999999" customHeight="1" x14ac:dyDescent="0.2">
      <c r="A23" s="62"/>
      <c r="B23" s="133"/>
      <c r="C23" s="133"/>
      <c r="D23" s="133"/>
      <c r="E23" s="133"/>
      <c r="F23" s="62"/>
    </row>
    <row r="24" spans="1:6" ht="20.149999999999999" customHeight="1" x14ac:dyDescent="0.2">
      <c r="A24" s="62"/>
      <c r="B24" s="62"/>
      <c r="C24" s="62"/>
      <c r="D24" s="62"/>
      <c r="E24" s="62"/>
      <c r="F24" s="62"/>
    </row>
    <row r="25" spans="1:6" ht="20.149999999999999" customHeight="1" x14ac:dyDescent="0.2">
      <c r="A25" s="62"/>
      <c r="B25" s="62"/>
      <c r="C25" s="62"/>
      <c r="D25" s="62"/>
      <c r="E25" s="62"/>
      <c r="F25" s="62"/>
    </row>
  </sheetData>
  <sheetProtection sheet="1" objects="1" scenarios="1"/>
  <mergeCells count="9">
    <mergeCell ref="B16:D16"/>
    <mergeCell ref="B18:E23"/>
    <mergeCell ref="B14:D14"/>
    <mergeCell ref="B2:E2"/>
    <mergeCell ref="B4:E4"/>
    <mergeCell ref="C6:E7"/>
    <mergeCell ref="C8:E10"/>
    <mergeCell ref="B13:D13"/>
    <mergeCell ref="B15:E15"/>
  </mergeCells>
  <phoneticPr fontId="2"/>
  <pageMargins left="0.7" right="0.7" top="0.75" bottom="0.75" header="0.3" footer="0.3"/>
  <pageSetup paperSize="9" orientation="portrait" verticalDpi="0" r:id="rId1"/>
  <ignoredErrors>
    <ignoredError sqref="B6 B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Zeros="0" tabSelected="1" zoomScale="70" zoomScaleNormal="70" workbookViewId="0">
      <selection activeCell="G13" sqref="G13"/>
    </sheetView>
  </sheetViews>
  <sheetFormatPr defaultColWidth="8.7265625" defaultRowHeight="20.149999999999999" customHeight="1" x14ac:dyDescent="0.2"/>
  <cols>
    <col min="1" max="1" width="1.36328125" style="62" customWidth="1"/>
    <col min="2" max="2" width="8.7265625" style="63"/>
    <col min="3" max="4" width="21.08984375" style="63" customWidth="1"/>
    <col min="5" max="5" width="35.90625" style="63" customWidth="1"/>
    <col min="6" max="16384" width="8.7265625" style="63"/>
  </cols>
  <sheetData>
    <row r="1" spans="2:9" ht="8.15" customHeight="1" x14ac:dyDescent="0.2">
      <c r="B1" s="62"/>
      <c r="C1" s="62"/>
      <c r="D1" s="62"/>
      <c r="E1" s="62"/>
    </row>
    <row r="2" spans="2:9" ht="20.149999999999999" customHeight="1" x14ac:dyDescent="0.2">
      <c r="B2" s="136" t="s">
        <v>87</v>
      </c>
      <c r="C2" s="136"/>
      <c r="D2" s="136"/>
      <c r="E2" s="136"/>
    </row>
    <row r="3" spans="2:9" ht="8.15" customHeight="1" x14ac:dyDescent="0.2">
      <c r="B3" s="62"/>
      <c r="C3" s="62"/>
      <c r="D3" s="62"/>
      <c r="E3" s="62"/>
    </row>
    <row r="4" spans="2:9" ht="20.149999999999999" customHeight="1" x14ac:dyDescent="0.2">
      <c r="B4" s="137" t="s">
        <v>78</v>
      </c>
      <c r="C4" s="137"/>
      <c r="D4" s="137"/>
      <c r="E4" s="137"/>
    </row>
    <row r="5" spans="2:9" ht="20.149999999999999" customHeight="1" x14ac:dyDescent="0.2">
      <c r="B5" s="62"/>
      <c r="C5" s="62"/>
      <c r="D5" s="62"/>
      <c r="E5" s="62"/>
    </row>
    <row r="6" spans="2:9" ht="20.149999999999999" customHeight="1" x14ac:dyDescent="0.2">
      <c r="B6" s="62" t="s">
        <v>61</v>
      </c>
      <c r="C6" s="62"/>
      <c r="D6" s="62"/>
      <c r="E6" s="62"/>
    </row>
    <row r="7" spans="2:9" ht="25" customHeight="1" x14ac:dyDescent="0.2">
      <c r="B7" s="60"/>
      <c r="C7" s="130" t="s">
        <v>62</v>
      </c>
      <c r="D7" s="130"/>
      <c r="E7" s="58" t="s">
        <v>50</v>
      </c>
    </row>
    <row r="8" spans="2:9" ht="25" customHeight="1" x14ac:dyDescent="0.2">
      <c r="B8" s="58" t="s">
        <v>63</v>
      </c>
      <c r="C8" s="130" t="s">
        <v>79</v>
      </c>
      <c r="D8" s="130"/>
      <c r="E8" s="70">
        <f>P11収入支出予算書!E32</f>
        <v>0</v>
      </c>
      <c r="I8" s="63" t="s">
        <v>51</v>
      </c>
    </row>
    <row r="9" spans="2:9" ht="25" customHeight="1" thickBot="1" x14ac:dyDescent="0.25">
      <c r="B9" s="58" t="s">
        <v>64</v>
      </c>
      <c r="C9" s="130" t="s">
        <v>65</v>
      </c>
      <c r="D9" s="130"/>
      <c r="E9" s="71">
        <v>80</v>
      </c>
    </row>
    <row r="10" spans="2:9" ht="25" customHeight="1" thickBot="1" x14ac:dyDescent="0.25">
      <c r="B10" s="72" t="s">
        <v>66</v>
      </c>
      <c r="C10" s="130" t="s">
        <v>67</v>
      </c>
      <c r="D10" s="131"/>
      <c r="E10" s="73">
        <f>ROUND(E8*E9/100,0)</f>
        <v>0</v>
      </c>
    </row>
    <row r="11" spans="2:9" ht="20.149999999999999" customHeight="1" x14ac:dyDescent="0.2">
      <c r="B11" s="62"/>
      <c r="C11" s="62"/>
      <c r="D11" s="62"/>
      <c r="E11" s="62"/>
    </row>
    <row r="12" spans="2:9" ht="20.149999999999999" customHeight="1" x14ac:dyDescent="0.2">
      <c r="B12" s="62"/>
      <c r="C12" s="62"/>
      <c r="D12" s="62"/>
      <c r="E12" s="62"/>
    </row>
    <row r="13" spans="2:9" ht="20.149999999999999" customHeight="1" x14ac:dyDescent="0.2">
      <c r="B13" s="62" t="s">
        <v>68</v>
      </c>
      <c r="C13" s="62"/>
      <c r="D13" s="62"/>
      <c r="E13" s="74" t="s">
        <v>69</v>
      </c>
    </row>
    <row r="14" spans="2:9" ht="25" customHeight="1" x14ac:dyDescent="0.2">
      <c r="B14" s="60"/>
      <c r="C14" s="130" t="s">
        <v>62</v>
      </c>
      <c r="D14" s="130"/>
      <c r="E14" s="58" t="s">
        <v>50</v>
      </c>
    </row>
    <row r="15" spans="2:9" ht="25" customHeight="1" x14ac:dyDescent="0.2">
      <c r="B15" s="58" t="s">
        <v>82</v>
      </c>
      <c r="C15" s="130" t="s">
        <v>80</v>
      </c>
      <c r="D15" s="130"/>
      <c r="E15" s="70">
        <f>E8</f>
        <v>0</v>
      </c>
    </row>
    <row r="16" spans="2:9" ht="47" customHeight="1" thickBot="1" x14ac:dyDescent="0.25">
      <c r="B16" s="58" t="s">
        <v>83</v>
      </c>
      <c r="C16" s="143" t="s">
        <v>81</v>
      </c>
      <c r="D16" s="130"/>
      <c r="E16" s="70">
        <f>P11収入支出予算書!E40</f>
        <v>0</v>
      </c>
    </row>
    <row r="17" spans="2:7" ht="25" customHeight="1" thickBot="1" x14ac:dyDescent="0.25">
      <c r="B17" s="72" t="s">
        <v>70</v>
      </c>
      <c r="C17" s="130" t="s">
        <v>84</v>
      </c>
      <c r="D17" s="130"/>
      <c r="E17" s="75">
        <f>E15-E16</f>
        <v>0</v>
      </c>
    </row>
    <row r="18" spans="2:7" ht="20.149999999999999" customHeight="1" x14ac:dyDescent="0.2">
      <c r="B18" s="62"/>
      <c r="C18" s="62"/>
      <c r="D18" s="62"/>
      <c r="E18" s="62"/>
    </row>
    <row r="19" spans="2:7" ht="20.149999999999999" customHeight="1" x14ac:dyDescent="0.2">
      <c r="B19" s="62"/>
      <c r="C19" s="62"/>
      <c r="D19" s="62"/>
      <c r="E19" s="62"/>
    </row>
    <row r="20" spans="2:7" ht="20.149999999999999" customHeight="1" x14ac:dyDescent="0.2">
      <c r="B20" s="62" t="s">
        <v>71</v>
      </c>
      <c r="C20" s="62"/>
      <c r="D20" s="62"/>
      <c r="E20" s="74" t="s">
        <v>69</v>
      </c>
    </row>
    <row r="21" spans="2:7" ht="25" customHeight="1" thickBot="1" x14ac:dyDescent="0.25">
      <c r="B21" s="60"/>
      <c r="C21" s="130" t="s">
        <v>62</v>
      </c>
      <c r="D21" s="130"/>
      <c r="E21" s="58" t="s">
        <v>50</v>
      </c>
    </row>
    <row r="22" spans="2:7" ht="25" customHeight="1" thickBot="1" x14ac:dyDescent="0.25">
      <c r="B22" s="72" t="s">
        <v>72</v>
      </c>
      <c r="C22" s="130" t="s">
        <v>92</v>
      </c>
      <c r="D22" s="130"/>
      <c r="E22" s="73">
        <v>500000</v>
      </c>
    </row>
    <row r="23" spans="2:7" ht="25" customHeight="1" x14ac:dyDescent="0.2">
      <c r="B23" s="76"/>
      <c r="C23" s="76"/>
      <c r="D23" s="76"/>
      <c r="E23" s="77"/>
    </row>
    <row r="24" spans="2:7" ht="20.149999999999999" customHeight="1" thickBot="1" x14ac:dyDescent="0.25">
      <c r="B24" s="62"/>
      <c r="C24" s="62"/>
      <c r="D24" s="62"/>
      <c r="E24" s="74" t="s">
        <v>69</v>
      </c>
    </row>
    <row r="25" spans="2:7" ht="25" customHeight="1" x14ac:dyDescent="0.2">
      <c r="B25" s="60"/>
      <c r="C25" s="130" t="s">
        <v>62</v>
      </c>
      <c r="D25" s="131"/>
      <c r="E25" s="78" t="s">
        <v>73</v>
      </c>
    </row>
    <row r="26" spans="2:7" ht="49.5" customHeight="1" thickBot="1" x14ac:dyDescent="0.25">
      <c r="B26" s="79" t="s">
        <v>85</v>
      </c>
      <c r="C26" s="80" t="s">
        <v>91</v>
      </c>
      <c r="D26" s="81" t="s">
        <v>74</v>
      </c>
      <c r="E26" s="82">
        <f>MIN(E10,E17,E22)</f>
        <v>0</v>
      </c>
    </row>
    <row r="27" spans="2:7" ht="36" customHeight="1" thickTop="1" thickBot="1" x14ac:dyDescent="0.25">
      <c r="B27" s="141" t="s">
        <v>86</v>
      </c>
      <c r="C27" s="142"/>
      <c r="D27" s="142"/>
      <c r="E27" s="83">
        <f>ROUNDDOWN(E26,-3)</f>
        <v>0</v>
      </c>
    </row>
    <row r="28" spans="2:7" ht="20.149999999999999" customHeight="1" x14ac:dyDescent="0.2">
      <c r="B28" s="62"/>
      <c r="C28" s="62"/>
      <c r="D28" s="62"/>
      <c r="E28" s="62"/>
      <c r="F28" s="62"/>
      <c r="G28" s="62"/>
    </row>
    <row r="29" spans="2:7" ht="20.149999999999999" customHeight="1" x14ac:dyDescent="0.2">
      <c r="B29" s="132" t="s">
        <v>77</v>
      </c>
      <c r="C29" s="133"/>
      <c r="D29" s="133"/>
      <c r="E29" s="133"/>
      <c r="F29" s="62"/>
      <c r="G29" s="62"/>
    </row>
    <row r="30" spans="2:7" ht="20.149999999999999" customHeight="1" x14ac:dyDescent="0.2">
      <c r="B30" s="133"/>
      <c r="C30" s="133"/>
      <c r="D30" s="133"/>
      <c r="E30" s="133"/>
      <c r="F30" s="62"/>
      <c r="G30" s="62"/>
    </row>
    <row r="31" spans="2:7" ht="20.149999999999999" customHeight="1" x14ac:dyDescent="0.2">
      <c r="B31" s="133"/>
      <c r="C31" s="133"/>
      <c r="D31" s="133"/>
      <c r="E31" s="133"/>
      <c r="F31" s="62"/>
      <c r="G31" s="62"/>
    </row>
    <row r="32" spans="2:7" ht="20.149999999999999" customHeight="1" x14ac:dyDescent="0.2">
      <c r="B32" s="133"/>
      <c r="C32" s="133"/>
      <c r="D32" s="133"/>
      <c r="E32" s="133"/>
    </row>
    <row r="33" spans="2:6" ht="20.149999999999999" customHeight="1" x14ac:dyDescent="0.2">
      <c r="B33" s="62"/>
      <c r="C33" s="62"/>
      <c r="D33" s="62"/>
      <c r="E33" s="62"/>
      <c r="F33" s="62"/>
    </row>
    <row r="34" spans="2:6" ht="20.149999999999999" customHeight="1" x14ac:dyDescent="0.2">
      <c r="B34" s="62"/>
      <c r="C34" s="62"/>
      <c r="D34" s="62"/>
      <c r="E34" s="62"/>
      <c r="F34" s="62"/>
    </row>
    <row r="35" spans="2:6" ht="20.149999999999999" customHeight="1" x14ac:dyDescent="0.2">
      <c r="B35" s="62"/>
      <c r="C35" s="62"/>
      <c r="D35" s="62"/>
      <c r="E35" s="62"/>
      <c r="F35" s="62"/>
    </row>
    <row r="36" spans="2:6" ht="20.149999999999999" customHeight="1" x14ac:dyDescent="0.2">
      <c r="B36" s="62"/>
      <c r="C36" s="62"/>
      <c r="D36" s="62"/>
      <c r="E36" s="62"/>
      <c r="F36" s="62"/>
    </row>
  </sheetData>
  <mergeCells count="15">
    <mergeCell ref="C25:D25"/>
    <mergeCell ref="B27:D27"/>
    <mergeCell ref="B29:E32"/>
    <mergeCell ref="C14:D14"/>
    <mergeCell ref="C15:D15"/>
    <mergeCell ref="C16:D16"/>
    <mergeCell ref="C17:D17"/>
    <mergeCell ref="C21:D21"/>
    <mergeCell ref="C22:D22"/>
    <mergeCell ref="C10:D10"/>
    <mergeCell ref="B2:E2"/>
    <mergeCell ref="B4:E4"/>
    <mergeCell ref="C7:D7"/>
    <mergeCell ref="C8:D8"/>
    <mergeCell ref="C9:D9"/>
  </mergeCells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1"/>
  <sheetViews>
    <sheetView zoomScaleNormal="100" workbookViewId="0">
      <selection activeCell="G3" sqref="G3"/>
    </sheetView>
  </sheetViews>
  <sheetFormatPr defaultColWidth="8.7265625" defaultRowHeight="13" x14ac:dyDescent="0.2"/>
  <cols>
    <col min="1" max="1" width="0.453125" style="24" customWidth="1"/>
    <col min="2" max="2" width="3.08984375" style="24" customWidth="1"/>
    <col min="3" max="3" width="3" style="24" bestFit="1" customWidth="1"/>
    <col min="4" max="4" width="24.453125" style="2" customWidth="1"/>
    <col min="5" max="5" width="11.36328125" style="25" bestFit="1" customWidth="1"/>
    <col min="6" max="6" width="46.26953125" style="24" customWidth="1"/>
    <col min="7" max="16384" width="8.7265625" style="24"/>
  </cols>
  <sheetData>
    <row r="1" spans="2:6" s="1" customFormat="1" ht="15" customHeight="1" x14ac:dyDescent="0.2">
      <c r="D1" s="2"/>
      <c r="E1" s="3"/>
    </row>
    <row r="2" spans="2:6" s="1" customFormat="1" ht="15" customHeight="1" x14ac:dyDescent="0.2">
      <c r="B2" s="40" t="s">
        <v>44</v>
      </c>
      <c r="C2" s="41"/>
      <c r="D2" s="42"/>
      <c r="E2" s="43"/>
      <c r="F2" s="41"/>
    </row>
    <row r="3" spans="2:6" s="1" customFormat="1" ht="15" customHeight="1" x14ac:dyDescent="0.2">
      <c r="B3" s="41" t="s">
        <v>87</v>
      </c>
      <c r="C3" s="41"/>
      <c r="D3" s="42"/>
      <c r="E3" s="43"/>
      <c r="F3" s="41"/>
    </row>
    <row r="4" spans="2:6" s="1" customFormat="1" ht="15" customHeight="1" x14ac:dyDescent="0.2">
      <c r="B4" s="105" t="s">
        <v>89</v>
      </c>
      <c r="C4" s="105"/>
      <c r="D4" s="105"/>
      <c r="E4" s="105"/>
      <c r="F4" s="105"/>
    </row>
    <row r="5" spans="2:6" s="1" customFormat="1" ht="15" customHeight="1" thickBot="1" x14ac:dyDescent="0.25">
      <c r="B5" s="41"/>
      <c r="C5" s="41"/>
      <c r="D5" s="42"/>
      <c r="E5" s="43"/>
      <c r="F5" s="41"/>
    </row>
    <row r="6" spans="2:6" s="1" customFormat="1" ht="15" customHeight="1" thickBot="1" x14ac:dyDescent="0.25">
      <c r="B6" s="106" t="s">
        <v>0</v>
      </c>
      <c r="C6" s="107"/>
      <c r="D6" s="107"/>
      <c r="E6" s="4" t="s">
        <v>41</v>
      </c>
      <c r="F6" s="5" t="s">
        <v>27</v>
      </c>
    </row>
    <row r="7" spans="2:6" s="1" customFormat="1" ht="15" customHeight="1" x14ac:dyDescent="0.2">
      <c r="B7" s="108" t="s">
        <v>1</v>
      </c>
      <c r="C7" s="109"/>
      <c r="D7" s="110"/>
      <c r="E7" s="36"/>
      <c r="F7" s="37"/>
    </row>
    <row r="8" spans="2:6" s="1" customFormat="1" ht="15" customHeight="1" x14ac:dyDescent="0.2">
      <c r="B8" s="159" t="s">
        <v>42</v>
      </c>
      <c r="C8" s="162" t="s">
        <v>2</v>
      </c>
      <c r="D8" s="163"/>
      <c r="E8" s="16">
        <v>13200</v>
      </c>
      <c r="F8" s="17" t="s">
        <v>46</v>
      </c>
    </row>
    <row r="9" spans="2:6" s="1" customFormat="1" ht="15" customHeight="1" x14ac:dyDescent="0.2">
      <c r="B9" s="160"/>
      <c r="C9" s="144" t="s">
        <v>3</v>
      </c>
      <c r="D9" s="30" t="s">
        <v>4</v>
      </c>
      <c r="E9" s="28">
        <v>9000</v>
      </c>
      <c r="F9" s="29" t="s">
        <v>18</v>
      </c>
    </row>
    <row r="10" spans="2:6" s="1" customFormat="1" ht="15" customHeight="1" x14ac:dyDescent="0.2">
      <c r="B10" s="160"/>
      <c r="C10" s="145"/>
      <c r="D10" s="31" t="s">
        <v>5</v>
      </c>
      <c r="E10" s="6">
        <v>45000</v>
      </c>
      <c r="F10" s="8" t="s">
        <v>19</v>
      </c>
    </row>
    <row r="11" spans="2:6" s="1" customFormat="1" ht="15" customHeight="1" x14ac:dyDescent="0.2">
      <c r="B11" s="160"/>
      <c r="C11" s="145"/>
      <c r="D11" s="31" t="s">
        <v>6</v>
      </c>
      <c r="E11" s="6">
        <v>3500</v>
      </c>
      <c r="F11" s="8" t="s">
        <v>20</v>
      </c>
    </row>
    <row r="12" spans="2:6" s="1" customFormat="1" ht="15" customHeight="1" x14ac:dyDescent="0.2">
      <c r="B12" s="160"/>
      <c r="C12" s="145"/>
      <c r="D12" s="31" t="s">
        <v>7</v>
      </c>
      <c r="E12" s="6">
        <v>10000</v>
      </c>
      <c r="F12" s="7" t="s">
        <v>21</v>
      </c>
    </row>
    <row r="13" spans="2:6" s="1" customFormat="1" ht="15" customHeight="1" x14ac:dyDescent="0.2">
      <c r="B13" s="160"/>
      <c r="C13" s="145"/>
      <c r="D13" s="31" t="s">
        <v>8</v>
      </c>
      <c r="E13" s="6">
        <v>20000</v>
      </c>
      <c r="F13" s="7" t="s">
        <v>22</v>
      </c>
    </row>
    <row r="14" spans="2:6" s="1" customFormat="1" ht="15" customHeight="1" x14ac:dyDescent="0.2">
      <c r="B14" s="160"/>
      <c r="C14" s="145"/>
      <c r="D14" s="31" t="s">
        <v>9</v>
      </c>
      <c r="E14" s="6"/>
      <c r="F14" s="7"/>
    </row>
    <row r="15" spans="2:6" s="1" customFormat="1" ht="15" customHeight="1" x14ac:dyDescent="0.2">
      <c r="B15" s="160"/>
      <c r="C15" s="145"/>
      <c r="D15" s="31" t="s">
        <v>10</v>
      </c>
      <c r="E15" s="6">
        <v>30000</v>
      </c>
      <c r="F15" s="7" t="s">
        <v>23</v>
      </c>
    </row>
    <row r="16" spans="2:6" s="1" customFormat="1" ht="15" customHeight="1" x14ac:dyDescent="0.2">
      <c r="B16" s="160"/>
      <c r="C16" s="145"/>
      <c r="D16" s="31" t="s">
        <v>11</v>
      </c>
      <c r="E16" s="6">
        <v>18000</v>
      </c>
      <c r="F16" s="8" t="s">
        <v>24</v>
      </c>
    </row>
    <row r="17" spans="2:6" s="1" customFormat="1" ht="15" customHeight="1" x14ac:dyDescent="0.2">
      <c r="B17" s="160"/>
      <c r="C17" s="145"/>
      <c r="D17" s="31" t="s">
        <v>12</v>
      </c>
      <c r="E17" s="6"/>
      <c r="F17" s="7"/>
    </row>
    <row r="18" spans="2:6" s="1" customFormat="1" ht="26" x14ac:dyDescent="0.2">
      <c r="B18" s="160"/>
      <c r="C18" s="145"/>
      <c r="D18" s="31" t="s">
        <v>13</v>
      </c>
      <c r="E18" s="6">
        <v>16800</v>
      </c>
      <c r="F18" s="9" t="s">
        <v>25</v>
      </c>
    </row>
    <row r="19" spans="2:6" s="1" customFormat="1" ht="15" customHeight="1" x14ac:dyDescent="0.2">
      <c r="B19" s="160"/>
      <c r="C19" s="145"/>
      <c r="D19" s="31"/>
      <c r="E19" s="6"/>
      <c r="F19" s="7"/>
    </row>
    <row r="20" spans="2:6" s="1" customFormat="1" ht="15" customHeight="1" x14ac:dyDescent="0.2">
      <c r="B20" s="160"/>
      <c r="C20" s="145"/>
      <c r="D20" s="31"/>
      <c r="E20" s="6"/>
      <c r="F20" s="7"/>
    </row>
    <row r="21" spans="2:6" s="1" customFormat="1" ht="15" customHeight="1" x14ac:dyDescent="0.2">
      <c r="B21" s="160"/>
      <c r="C21" s="145"/>
      <c r="D21" s="31"/>
      <c r="E21" s="6"/>
      <c r="F21" s="7"/>
    </row>
    <row r="22" spans="2:6" s="1" customFormat="1" ht="15" customHeight="1" x14ac:dyDescent="0.2">
      <c r="B22" s="160"/>
      <c r="C22" s="145"/>
      <c r="D22" s="31"/>
      <c r="E22" s="6"/>
      <c r="F22" s="7"/>
    </row>
    <row r="23" spans="2:6" s="1" customFormat="1" ht="15" customHeight="1" x14ac:dyDescent="0.2">
      <c r="B23" s="160"/>
      <c r="C23" s="145"/>
      <c r="D23" s="31"/>
      <c r="E23" s="6"/>
      <c r="F23" s="7"/>
    </row>
    <row r="24" spans="2:6" s="1" customFormat="1" ht="15" customHeight="1" x14ac:dyDescent="0.2">
      <c r="B24" s="160"/>
      <c r="C24" s="145"/>
      <c r="D24" s="31"/>
      <c r="E24" s="6"/>
      <c r="F24" s="7"/>
    </row>
    <row r="25" spans="2:6" s="1" customFormat="1" ht="15" customHeight="1" x14ac:dyDescent="0.2">
      <c r="B25" s="160"/>
      <c r="C25" s="145"/>
      <c r="D25" s="31"/>
      <c r="E25" s="6"/>
      <c r="F25" s="7"/>
    </row>
    <row r="26" spans="2:6" s="1" customFormat="1" ht="15" customHeight="1" x14ac:dyDescent="0.2">
      <c r="B26" s="160"/>
      <c r="C26" s="145"/>
      <c r="D26" s="31"/>
      <c r="E26" s="6"/>
      <c r="F26" s="7"/>
    </row>
    <row r="27" spans="2:6" s="1" customFormat="1" ht="15" customHeight="1" x14ac:dyDescent="0.2">
      <c r="B27" s="160"/>
      <c r="C27" s="145"/>
      <c r="D27" s="31"/>
      <c r="E27" s="6">
        <v>231350</v>
      </c>
      <c r="F27" s="7"/>
    </row>
    <row r="28" spans="2:6" s="1" customFormat="1" ht="15" customHeight="1" x14ac:dyDescent="0.2">
      <c r="B28" s="160"/>
      <c r="C28" s="145"/>
      <c r="D28" s="31"/>
      <c r="E28" s="6"/>
      <c r="F28" s="7"/>
    </row>
    <row r="29" spans="2:6" s="1" customFormat="1" ht="15" customHeight="1" x14ac:dyDescent="0.2">
      <c r="B29" s="160"/>
      <c r="C29" s="145"/>
      <c r="D29" s="31"/>
      <c r="E29" s="6"/>
      <c r="F29" s="7"/>
    </row>
    <row r="30" spans="2:6" s="1" customFormat="1" ht="26" x14ac:dyDescent="0.2">
      <c r="B30" s="160"/>
      <c r="C30" s="145"/>
      <c r="D30" s="32" t="s">
        <v>14</v>
      </c>
      <c r="E30" s="13">
        <v>1350</v>
      </c>
      <c r="F30" s="14" t="s">
        <v>26</v>
      </c>
    </row>
    <row r="31" spans="2:6" s="1" customFormat="1" ht="15" customHeight="1" x14ac:dyDescent="0.2">
      <c r="B31" s="161"/>
      <c r="C31" s="33"/>
      <c r="D31" s="34" t="s">
        <v>15</v>
      </c>
      <c r="E31" s="16">
        <f>SUM(E9:E30)</f>
        <v>385000</v>
      </c>
      <c r="F31" s="17"/>
    </row>
    <row r="32" spans="2:6" s="1" customFormat="1" ht="15" customHeight="1" thickBot="1" x14ac:dyDescent="0.25">
      <c r="B32" s="154" t="s">
        <v>16</v>
      </c>
      <c r="C32" s="155"/>
      <c r="D32" s="156"/>
      <c r="E32" s="26">
        <f>E8+E31</f>
        <v>398200</v>
      </c>
      <c r="F32" s="27" t="s">
        <v>17</v>
      </c>
    </row>
    <row r="33" spans="2:7" s="1" customFormat="1" ht="15" customHeight="1" x14ac:dyDescent="0.2">
      <c r="B33" s="121" t="s">
        <v>28</v>
      </c>
      <c r="C33" s="122"/>
      <c r="D33" s="123"/>
      <c r="E33" s="38"/>
      <c r="F33" s="39"/>
    </row>
    <row r="34" spans="2:7" s="1" customFormat="1" ht="15" customHeight="1" x14ac:dyDescent="0.2">
      <c r="B34" s="35"/>
      <c r="C34" s="157" t="s">
        <v>29</v>
      </c>
      <c r="D34" s="158"/>
      <c r="E34" s="28">
        <v>10000</v>
      </c>
      <c r="F34" s="29"/>
    </row>
    <row r="35" spans="2:7" s="1" customFormat="1" ht="15" customHeight="1" x14ac:dyDescent="0.2">
      <c r="B35" s="10"/>
      <c r="C35" s="146" t="s">
        <v>30</v>
      </c>
      <c r="D35" s="147"/>
      <c r="E35" s="6">
        <v>10000</v>
      </c>
      <c r="F35" s="7"/>
    </row>
    <row r="36" spans="2:7" s="1" customFormat="1" ht="15" customHeight="1" x14ac:dyDescent="0.2">
      <c r="B36" s="10"/>
      <c r="C36" s="146" t="s">
        <v>31</v>
      </c>
      <c r="D36" s="147"/>
      <c r="E36" s="6">
        <v>20000</v>
      </c>
      <c r="F36" s="7"/>
      <c r="G36" s="11"/>
    </row>
    <row r="37" spans="2:7" s="1" customFormat="1" ht="15" customHeight="1" x14ac:dyDescent="0.2">
      <c r="B37" s="10"/>
      <c r="C37" s="146" t="s">
        <v>32</v>
      </c>
      <c r="D37" s="147"/>
      <c r="E37" s="6">
        <v>10000</v>
      </c>
      <c r="F37" s="7"/>
    </row>
    <row r="38" spans="2:7" s="1" customFormat="1" ht="15" customHeight="1" x14ac:dyDescent="0.2">
      <c r="B38" s="10"/>
      <c r="C38" s="146" t="s">
        <v>33</v>
      </c>
      <c r="D38" s="147"/>
      <c r="E38" s="6">
        <v>5000</v>
      </c>
      <c r="F38" s="7"/>
    </row>
    <row r="39" spans="2:7" s="1" customFormat="1" ht="15" customHeight="1" x14ac:dyDescent="0.2">
      <c r="B39" s="12"/>
      <c r="C39" s="148"/>
      <c r="D39" s="149"/>
      <c r="E39" s="13"/>
      <c r="F39" s="14"/>
    </row>
    <row r="40" spans="2:7" s="1" customFormat="1" ht="15" customHeight="1" x14ac:dyDescent="0.2">
      <c r="B40" s="15"/>
      <c r="C40" s="150" t="s">
        <v>34</v>
      </c>
      <c r="D40" s="151"/>
      <c r="E40" s="16">
        <f>SUM(E34:E39)</f>
        <v>55000</v>
      </c>
      <c r="F40" s="17"/>
    </row>
    <row r="41" spans="2:7" s="1" customFormat="1" ht="15" customHeight="1" x14ac:dyDescent="0.2">
      <c r="B41" s="15"/>
      <c r="C41" s="150" t="s">
        <v>38</v>
      </c>
      <c r="D41" s="151"/>
      <c r="E41" s="16">
        <v>318000</v>
      </c>
      <c r="F41" s="17" t="s">
        <v>37</v>
      </c>
    </row>
    <row r="42" spans="2:7" s="1" customFormat="1" ht="15" customHeight="1" thickBot="1" x14ac:dyDescent="0.25">
      <c r="B42" s="18"/>
      <c r="C42" s="152" t="s">
        <v>35</v>
      </c>
      <c r="D42" s="153"/>
      <c r="E42" s="19">
        <v>25200</v>
      </c>
      <c r="F42" s="20" t="s">
        <v>39</v>
      </c>
    </row>
    <row r="43" spans="2:7" s="1" customFormat="1" ht="15" customHeight="1" thickTop="1" thickBot="1" x14ac:dyDescent="0.25">
      <c r="B43" s="102" t="s">
        <v>36</v>
      </c>
      <c r="C43" s="103"/>
      <c r="D43" s="104"/>
      <c r="E43" s="21">
        <f>SUM(E40:E42)</f>
        <v>398200</v>
      </c>
      <c r="F43" s="22"/>
    </row>
    <row r="44" spans="2:7" s="1" customFormat="1" ht="15" customHeight="1" thickBot="1" x14ac:dyDescent="0.25">
      <c r="B44" s="91" t="s">
        <v>40</v>
      </c>
      <c r="C44" s="92"/>
      <c r="D44" s="92"/>
      <c r="E44" s="93"/>
      <c r="F44" s="23"/>
    </row>
    <row r="45" spans="2:7" x14ac:dyDescent="0.2">
      <c r="B45" s="44"/>
      <c r="C45" s="44"/>
      <c r="D45" s="42"/>
      <c r="E45" s="45"/>
      <c r="F45" s="44"/>
    </row>
    <row r="46" spans="2:7" x14ac:dyDescent="0.2">
      <c r="B46" s="44" t="s">
        <v>43</v>
      </c>
      <c r="C46" s="44"/>
      <c r="D46" s="42"/>
      <c r="E46" s="45"/>
      <c r="F46" s="44"/>
    </row>
    <row r="47" spans="2:7" x14ac:dyDescent="0.2">
      <c r="B47" s="44"/>
      <c r="C47" s="44"/>
      <c r="D47" s="42"/>
      <c r="E47" s="45"/>
      <c r="F47" s="44"/>
    </row>
    <row r="48" spans="2:7" x14ac:dyDescent="0.2">
      <c r="B48" s="44"/>
      <c r="C48" s="44"/>
      <c r="D48" s="42"/>
      <c r="E48" s="45"/>
      <c r="F48" s="44"/>
    </row>
    <row r="49" spans="2:6" x14ac:dyDescent="0.2">
      <c r="B49" s="44"/>
      <c r="C49" s="44"/>
      <c r="D49" s="42"/>
      <c r="E49" s="45"/>
      <c r="F49" s="44"/>
    </row>
    <row r="50" spans="2:6" x14ac:dyDescent="0.2">
      <c r="B50" s="44"/>
      <c r="C50" s="44"/>
      <c r="D50" s="42"/>
      <c r="E50" s="45"/>
      <c r="F50" s="44"/>
    </row>
    <row r="51" spans="2:6" x14ac:dyDescent="0.2">
      <c r="B51" s="44"/>
      <c r="C51" s="44"/>
      <c r="D51" s="42"/>
      <c r="E51" s="45"/>
      <c r="F51" s="44"/>
    </row>
  </sheetData>
  <mergeCells count="19">
    <mergeCell ref="B4:F4"/>
    <mergeCell ref="B6:D6"/>
    <mergeCell ref="B7:D7"/>
    <mergeCell ref="B8:B31"/>
    <mergeCell ref="C8:D8"/>
    <mergeCell ref="B44:E44"/>
    <mergeCell ref="C9:C30"/>
    <mergeCell ref="C38:D38"/>
    <mergeCell ref="C39:D39"/>
    <mergeCell ref="C40:D40"/>
    <mergeCell ref="C41:D41"/>
    <mergeCell ref="C42:D42"/>
    <mergeCell ref="B43:D43"/>
    <mergeCell ref="B32:D32"/>
    <mergeCell ref="B33:D33"/>
    <mergeCell ref="C34:D34"/>
    <mergeCell ref="C35:D35"/>
    <mergeCell ref="C36:D36"/>
    <mergeCell ref="C37:D3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P11収入支出予算書</vt:lpstr>
      <vt:lpstr>P12人件費の別紙</vt:lpstr>
      <vt:lpstr>P13㋐人件費の対象経費（上限）額の計算について</vt:lpstr>
      <vt:lpstr>P14交付要望額の積算方法について</vt:lpstr>
      <vt:lpstr>記入例あり</vt:lpstr>
      <vt:lpstr>P11収入支出予算書!Print_Area</vt:lpstr>
      <vt:lpstr>P12人件費の別紙!Print_Area</vt:lpstr>
      <vt:lpstr>'P13㋐人件費の対象経費（上限）額の計算について'!Print_Area</vt:lpstr>
      <vt:lpstr>P14交付要望額の積算方法について!Print_Area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2022-03-28T06:47:04Z</dcterms:modified>
</cp:coreProperties>
</file>