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8子ども青少年部\子育て支援課\♪計画推進・保育担当\保育\00_保育所 入所\01_入所申請\12_申請児童数\R4\オープンデータ掲載用R2~\"/>
    </mc:Choice>
  </mc:AlternateContent>
  <bookViews>
    <workbookView xWindow="0" yWindow="0" windowWidth="20490" windowHeight="7380"/>
  </bookViews>
  <sheets>
    <sheet name="令和4年4月入所の待機児童状況" sheetId="5" r:id="rId1"/>
  </sheets>
  <definedNames>
    <definedName name="_xlnm.Print_Area" localSheetId="0">令和4年4月入所の待機児童状況!$A$1:$L$27</definedName>
  </definedNames>
  <calcPr calcId="152511"/>
</workbook>
</file>

<file path=xl/calcChain.xml><?xml version="1.0" encoding="utf-8"?>
<calcChain xmlns="http://schemas.openxmlformats.org/spreadsheetml/2006/main">
  <c r="L17" i="5" l="1"/>
  <c r="L16" i="5"/>
  <c r="L11" i="5" l="1"/>
  <c r="L10" i="5"/>
  <c r="L21" i="5" l="1"/>
  <c r="L14" i="5"/>
  <c r="L13" i="5"/>
  <c r="L12" i="5"/>
  <c r="L9" i="5"/>
  <c r="L8" i="5"/>
  <c r="L6" i="5"/>
  <c r="L5" i="5"/>
  <c r="K7" i="5" l="1"/>
  <c r="J7" i="5"/>
  <c r="I7" i="5"/>
  <c r="I15" i="5" s="1"/>
  <c r="H7" i="5"/>
  <c r="H15" i="5" s="1"/>
  <c r="G7" i="5"/>
  <c r="G15" i="5" s="1"/>
  <c r="F7" i="5"/>
  <c r="F15" i="5" l="1"/>
  <c r="L15" i="5" s="1"/>
  <c r="L7" i="5"/>
  <c r="J15" i="5"/>
  <c r="K15" i="5"/>
  <c r="L22" i="5" l="1"/>
  <c r="L20" i="5"/>
  <c r="L19" i="5"/>
  <c r="L18" i="5"/>
</calcChain>
</file>

<file path=xl/sharedStrings.xml><?xml version="1.0" encoding="utf-8"?>
<sst xmlns="http://schemas.openxmlformats.org/spreadsheetml/2006/main" count="40" uniqueCount="38">
  <si>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</si>
  <si>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</si>
  <si>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</si>
  <si>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</si>
  <si>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</si>
  <si>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</si>
  <si>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合計</t>
    <rPh sb="0" eb="1">
      <t>ゴウ</t>
    </rPh>
    <rPh sb="1" eb="2">
      <t>ケイ</t>
    </rPh>
    <phoneticPr fontId="1"/>
  </si>
  <si>
    <t>区分</t>
    <rPh sb="0" eb="2">
      <t>クブン</t>
    </rPh>
    <phoneticPr fontId="1"/>
  </si>
  <si>
    <t>待機児童数</t>
    <rPh sb="0" eb="2">
      <t>タイキ</t>
    </rPh>
    <rPh sb="2" eb="4">
      <t>ジドウ</t>
    </rPh>
    <rPh sb="4" eb="5">
      <t>スウ</t>
    </rPh>
    <phoneticPr fontId="1"/>
  </si>
  <si>
    <t>認証保育所</t>
    <rPh sb="0" eb="2">
      <t>ニンショウ</t>
    </rPh>
    <rPh sb="2" eb="4">
      <t>ホイク</t>
    </rPh>
    <rPh sb="4" eb="5">
      <t>ショ</t>
    </rPh>
    <phoneticPr fontId="1"/>
  </si>
  <si>
    <t>定期利用保育</t>
    <rPh sb="0" eb="2">
      <t>テイキ</t>
    </rPh>
    <rPh sb="2" eb="4">
      <t>リヨウ</t>
    </rPh>
    <rPh sb="4" eb="6">
      <t>ホイク</t>
    </rPh>
    <phoneticPr fontId="1"/>
  </si>
  <si>
    <t>（家庭的保育施設の空き状況）</t>
    <rPh sb="1" eb="4">
      <t>カテイテキ</t>
    </rPh>
    <rPh sb="4" eb="6">
      <t>ホイク</t>
    </rPh>
    <rPh sb="6" eb="8">
      <t>シセツ</t>
    </rPh>
    <rPh sb="9" eb="10">
      <t>ア</t>
    </rPh>
    <rPh sb="11" eb="13">
      <t>ジョウキョウ</t>
    </rPh>
    <phoneticPr fontId="1"/>
  </si>
  <si>
    <t>―</t>
    <phoneticPr fontId="1"/>
  </si>
  <si>
    <t>待機児童数に含まない児童―④</t>
    <rPh sb="0" eb="2">
      <t>タイキ</t>
    </rPh>
    <rPh sb="2" eb="4">
      <t>ジドウ</t>
    </rPh>
    <rPh sb="4" eb="5">
      <t>スウ</t>
    </rPh>
    <rPh sb="6" eb="7">
      <t>フク</t>
    </rPh>
    <rPh sb="10" eb="12">
      <t>ジドウ</t>
    </rPh>
    <phoneticPr fontId="1"/>
  </si>
  <si>
    <t>※1</t>
    <phoneticPr fontId="1"/>
  </si>
  <si>
    <t>※2</t>
    <phoneticPr fontId="1"/>
  </si>
  <si>
    <t>保護者の要件</t>
    <rPh sb="0" eb="3">
      <t>ホゴシャ</t>
    </rPh>
    <rPh sb="4" eb="6">
      <t>ヨウケン</t>
    </rPh>
    <phoneticPr fontId="1"/>
  </si>
  <si>
    <t>就労</t>
  </si>
  <si>
    <t>求職</t>
  </si>
  <si>
    <t>就学</t>
  </si>
  <si>
    <t>疾病・障害</t>
    <phoneticPr fontId="1"/>
  </si>
  <si>
    <t>幼稚園</t>
    <rPh sb="0" eb="3">
      <t>ヨウチエン</t>
    </rPh>
    <phoneticPr fontId="1"/>
  </si>
  <si>
    <r>
      <t>新規申請者数</t>
    </r>
    <r>
      <rPr>
        <sz val="9"/>
        <color theme="1"/>
        <rFont val="HGPｺﾞｼｯｸM"/>
        <family val="3"/>
        <charset val="128"/>
      </rPr>
      <t xml:space="preserve"> ― ①</t>
    </r>
    <rPh sb="0" eb="2">
      <t>シンキ</t>
    </rPh>
    <rPh sb="2" eb="5">
      <t>シンセイシャ</t>
    </rPh>
    <rPh sb="5" eb="6">
      <t>スウ</t>
    </rPh>
    <phoneticPr fontId="1"/>
  </si>
  <si>
    <r>
      <t>新規入所者数</t>
    </r>
    <r>
      <rPr>
        <sz val="9"/>
        <color theme="1"/>
        <rFont val="HGPｺﾞｼｯｸM"/>
        <family val="3"/>
        <charset val="128"/>
      </rPr>
      <t xml:space="preserve"> ― ②</t>
    </r>
    <rPh sb="0" eb="2">
      <t>シンキ</t>
    </rPh>
    <rPh sb="2" eb="5">
      <t>ニュウショシャ</t>
    </rPh>
    <rPh sb="5" eb="6">
      <t>スウ</t>
    </rPh>
    <phoneticPr fontId="1"/>
  </si>
  <si>
    <r>
      <t>旧定義</t>
    </r>
    <r>
      <rPr>
        <sz val="9"/>
        <color theme="1"/>
        <rFont val="HGPｺﾞｼｯｸM"/>
        <family val="3"/>
        <charset val="128"/>
      </rPr>
      <t xml:space="preserve"> ― ③＝①－②</t>
    </r>
    <rPh sb="0" eb="3">
      <t>キュウテイギ</t>
    </rPh>
    <phoneticPr fontId="1"/>
  </si>
  <si>
    <r>
      <t xml:space="preserve">私的理由 </t>
    </r>
    <r>
      <rPr>
        <sz val="8"/>
        <color theme="1"/>
        <rFont val="HGPｺﾞｼｯｸM"/>
        <family val="3"/>
        <charset val="128"/>
      </rPr>
      <t>※２</t>
    </r>
    <rPh sb="0" eb="2">
      <t>シテキ</t>
    </rPh>
    <rPh sb="2" eb="4">
      <t>リユウ</t>
    </rPh>
    <phoneticPr fontId="1"/>
  </si>
  <si>
    <r>
      <t>新定義</t>
    </r>
    <r>
      <rPr>
        <sz val="9"/>
        <color theme="1"/>
        <rFont val="HGPｺﾞｼｯｸM"/>
        <family val="3"/>
        <charset val="128"/>
      </rPr>
      <t xml:space="preserve"> ― ⑤＝③－④</t>
    </r>
    <phoneticPr fontId="1"/>
  </si>
  <si>
    <r>
      <t>空き状況</t>
    </r>
    <r>
      <rPr>
        <sz val="10"/>
        <color theme="1"/>
        <rFont val="HGPｺﾞｼｯｸM"/>
        <family val="3"/>
        <charset val="128"/>
      </rPr>
      <t>【地域・年齢ミスマッチ】</t>
    </r>
    <rPh sb="0" eb="1">
      <t>ア</t>
    </rPh>
    <rPh sb="2" eb="4">
      <t>ジョウキョウ</t>
    </rPh>
    <rPh sb="5" eb="7">
      <t>チイキ</t>
    </rPh>
    <rPh sb="8" eb="10">
      <t>ネンレイ</t>
    </rPh>
    <phoneticPr fontId="1"/>
  </si>
  <si>
    <t>うち育児休業中</t>
    <rPh sb="2" eb="4">
      <t>イクジ</t>
    </rPh>
    <rPh sb="4" eb="7">
      <t>キュウギョウチュウ</t>
    </rPh>
    <phoneticPr fontId="1"/>
  </si>
  <si>
    <t>企業主導型</t>
    <rPh sb="0" eb="2">
      <t>キギョウ</t>
    </rPh>
    <rPh sb="2" eb="5">
      <t>シュドウガタ</t>
    </rPh>
    <phoneticPr fontId="1"/>
  </si>
  <si>
    <t>認可保育所等※1の令和4年度4月入所の待機児童状況</t>
    <rPh sb="0" eb="2">
      <t>ニンカ</t>
    </rPh>
    <rPh sb="2" eb="4">
      <t>ホイク</t>
    </rPh>
    <rPh sb="4" eb="5">
      <t>ショ</t>
    </rPh>
    <rPh sb="5" eb="6">
      <t>トウ</t>
    </rPh>
    <rPh sb="9" eb="11">
      <t>レイワ</t>
    </rPh>
    <rPh sb="12" eb="13">
      <t>ネン</t>
    </rPh>
    <rPh sb="13" eb="14">
      <t>ド</t>
    </rPh>
    <rPh sb="15" eb="16">
      <t>ガツ</t>
    </rPh>
    <rPh sb="16" eb="18">
      <t>ニュウショ</t>
    </rPh>
    <rPh sb="19" eb="21">
      <t>タイキ</t>
    </rPh>
    <rPh sb="21" eb="23">
      <t>ジドウ</t>
    </rPh>
    <rPh sb="23" eb="25">
      <t>ジョウキョウ</t>
    </rPh>
    <phoneticPr fontId="1"/>
  </si>
  <si>
    <t>（R4.4.1現在）</t>
    <rPh sb="7" eb="9">
      <t>ゲンザイ</t>
    </rPh>
    <phoneticPr fontId="1"/>
  </si>
  <si>
    <t>※3</t>
    <phoneticPr fontId="1"/>
  </si>
  <si>
    <t>私的理由の児童とは･･･
①他に利用可能な認可施設があるにも関わらず、特定の保育所等を希望し待機している児童
②その他の特別な理由により待機している児童</t>
    <rPh sb="0" eb="2">
      <t>シテキ</t>
    </rPh>
    <rPh sb="2" eb="4">
      <t>リユウ</t>
    </rPh>
    <rPh sb="5" eb="7">
      <t>ジドウ</t>
    </rPh>
    <rPh sb="21" eb="23">
      <t>ニンカ</t>
    </rPh>
    <rPh sb="23" eb="25">
      <t>シセツ</t>
    </rPh>
    <rPh sb="52" eb="54">
      <t>ジドウ</t>
    </rPh>
    <rPh sb="58" eb="59">
      <t>タ</t>
    </rPh>
    <rPh sb="60" eb="62">
      <t>トクベツ</t>
    </rPh>
    <rPh sb="63" eb="65">
      <t>リユウ</t>
    </rPh>
    <rPh sb="68" eb="70">
      <t>タイキ</t>
    </rPh>
    <rPh sb="74" eb="76">
      <t>ジドウ</t>
    </rPh>
    <phoneticPr fontId="1"/>
  </si>
  <si>
    <t>その他　※３</t>
    <rPh sb="2" eb="3">
      <t>タ</t>
    </rPh>
    <phoneticPr fontId="1"/>
  </si>
  <si>
    <t>求職活動を停止しているもの　※３</t>
    <rPh sb="0" eb="2">
      <t>キュウショク</t>
    </rPh>
    <rPh sb="2" eb="4">
      <t>カツドウ</t>
    </rPh>
    <rPh sb="5" eb="7">
      <t>テイシ</t>
    </rPh>
    <phoneticPr fontId="1"/>
  </si>
  <si>
    <r>
      <t>上記は、</t>
    </r>
    <r>
      <rPr>
        <b/>
        <u/>
        <sz val="11"/>
        <color theme="1"/>
        <rFont val="HGPｺﾞｼｯｸM"/>
        <family val="3"/>
        <charset val="128"/>
      </rPr>
      <t>認可保育所、認定こども園、家庭的保育施設、小規模保育所、事業所内保育所</t>
    </r>
    <r>
      <rPr>
        <sz val="11"/>
        <color theme="1"/>
        <rFont val="HGPｺﾞｼｯｸM"/>
        <family val="3"/>
        <charset val="128"/>
      </rPr>
      <t>における令和4年4月入所の新規申請児童数である。</t>
    </r>
    <rPh sb="0" eb="2">
      <t>ジョウキ</t>
    </rPh>
    <rPh sb="4" eb="6">
      <t>ニンカ</t>
    </rPh>
    <rPh sb="6" eb="8">
      <t>ホイク</t>
    </rPh>
    <rPh sb="8" eb="9">
      <t>ショ</t>
    </rPh>
    <rPh sb="10" eb="12">
      <t>ニンテイ</t>
    </rPh>
    <rPh sb="15" eb="16">
      <t>エン</t>
    </rPh>
    <rPh sb="17" eb="20">
      <t>カテイテキ</t>
    </rPh>
    <rPh sb="20" eb="22">
      <t>ホイク</t>
    </rPh>
    <rPh sb="22" eb="24">
      <t>シセツ</t>
    </rPh>
    <rPh sb="25" eb="28">
      <t>ショウキボ</t>
    </rPh>
    <rPh sb="28" eb="30">
      <t>ホイク</t>
    </rPh>
    <rPh sb="30" eb="31">
      <t>ショ</t>
    </rPh>
    <rPh sb="32" eb="35">
      <t>ジギョウショ</t>
    </rPh>
    <rPh sb="35" eb="36">
      <t>ナイ</t>
    </rPh>
    <rPh sb="36" eb="38">
      <t>ホイク</t>
    </rPh>
    <rPh sb="38" eb="39">
      <t>ショ</t>
    </rPh>
    <rPh sb="43" eb="45">
      <t>レイワ</t>
    </rPh>
    <rPh sb="46" eb="47">
      <t>ネン</t>
    </rPh>
    <rPh sb="47" eb="48">
      <t>ヘイネン</t>
    </rPh>
    <rPh sb="48" eb="49">
      <t>ガツ</t>
    </rPh>
    <rPh sb="49" eb="51">
      <t>ニュウショ</t>
    </rPh>
    <rPh sb="52" eb="54">
      <t>シンキ</t>
    </rPh>
    <rPh sb="54" eb="56">
      <t>シンセイ</t>
    </rPh>
    <rPh sb="56" eb="58">
      <t>ジドウ</t>
    </rPh>
    <rPh sb="58" eb="59">
      <t>スウ</t>
    </rPh>
    <phoneticPr fontId="1"/>
  </si>
  <si>
    <t>「求職活動を停止しているもの」「その他」は、令和４年４月から待機児童除外項目に追加。
「その他」は立地条件が登園するのに無理のない範囲（徒歩１５～２0分程度）に利用可能な保育所等がある児童。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</si>
</sst>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#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HGP創英角ｺﾞｼｯｸUB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u/>
      <sz val="11"/>
      <color theme="1"/>
      <name val="HGPｺﾞｼｯｸM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 textRotation="255"/>
    </xf>
    <xf numFmtId="0" fontId="7" fillId="0" borderId="15" xfId="0" applyFont="1" applyBorder="1" applyAlignment="1"/>
    <xf numFmtId="0" fontId="7" fillId="0" borderId="17" xfId="0" applyFont="1" applyBorder="1" applyAlignment="1"/>
    <xf numFmtId="0" fontId="7" fillId="0" borderId="23" xfId="0" applyFont="1" applyBorder="1" applyAlignment="1">
      <alignment horizontal="right"/>
    </xf>
    <xf numFmtId="0" fontId="8" fillId="0" borderId="32" xfId="0" applyFont="1" applyBorder="1" applyAlignment="1">
      <alignment horizontal="center" vertical="center"/>
    </xf>
    <xf numFmtId="176" fontId="8" fillId="0" borderId="35" xfId="0" applyNumberFormat="1" applyFont="1" applyBorder="1" applyAlignment="1">
      <alignment horizontal="right" vertical="center"/>
    </xf>
    <xf numFmtId="0" fontId="4" fillId="0" borderId="0" xfId="0" applyFont="1" applyAlignment="1">
      <alignment vertical="top" wrapText="1"/>
    </xf>
    <xf numFmtId="0" fontId="4" fillId="2" borderId="0" xfId="0" applyFont="1" applyFill="1" applyBorder="1" applyAlignment="1">
      <alignment vertical="center" textRotation="255"/>
    </xf>
    <xf numFmtId="0" fontId="8" fillId="2" borderId="42" xfId="0" applyFont="1" applyFill="1" applyBorder="1" applyAlignment="1">
      <alignment vertical="center"/>
    </xf>
    <xf numFmtId="0" fontId="6" fillId="2" borderId="28" xfId="0" applyFont="1" applyFill="1" applyBorder="1" applyAlignment="1">
      <alignment vertical="center" shrinkToFit="1"/>
    </xf>
    <xf numFmtId="0" fontId="8" fillId="0" borderId="26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right" vertical="center"/>
    </xf>
    <xf numFmtId="0" fontId="8" fillId="0" borderId="25" xfId="0" applyFont="1" applyFill="1" applyBorder="1" applyAlignment="1">
      <alignment horizontal="right" vertical="center"/>
    </xf>
    <xf numFmtId="0" fontId="8" fillId="0" borderId="27" xfId="0" applyFont="1" applyFill="1" applyBorder="1" applyAlignment="1">
      <alignment horizontal="right" vertical="center"/>
    </xf>
    <xf numFmtId="0" fontId="8" fillId="0" borderId="16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right" vertical="center"/>
    </xf>
    <xf numFmtId="0" fontId="8" fillId="3" borderId="26" xfId="0" applyFont="1" applyFill="1" applyBorder="1" applyAlignment="1">
      <alignment horizontal="right" vertical="center"/>
    </xf>
    <xf numFmtId="0" fontId="8" fillId="3" borderId="27" xfId="0" applyFont="1" applyFill="1" applyBorder="1" applyAlignment="1">
      <alignment horizontal="right" vertical="center"/>
    </xf>
    <xf numFmtId="0" fontId="8" fillId="3" borderId="37" xfId="0" applyFont="1" applyFill="1" applyBorder="1" applyAlignment="1">
      <alignment horizontal="right" vertical="center"/>
    </xf>
    <xf numFmtId="0" fontId="8" fillId="0" borderId="50" xfId="0" applyFont="1" applyFill="1" applyBorder="1" applyAlignment="1">
      <alignment horizontal="right" vertical="center"/>
    </xf>
    <xf numFmtId="0" fontId="12" fillId="3" borderId="26" xfId="0" applyFont="1" applyFill="1" applyBorder="1" applyAlignment="1">
      <alignment horizontal="right" vertical="center"/>
    </xf>
    <xf numFmtId="0" fontId="8" fillId="0" borderId="53" xfId="0" applyFont="1" applyFill="1" applyBorder="1" applyAlignment="1">
      <alignment horizontal="right" vertical="center"/>
    </xf>
    <xf numFmtId="0" fontId="8" fillId="0" borderId="37" xfId="0" applyFont="1" applyFill="1" applyBorder="1" applyAlignment="1">
      <alignment horizontal="right" vertical="center"/>
    </xf>
    <xf numFmtId="0" fontId="8" fillId="3" borderId="48" xfId="0" applyFont="1" applyFill="1" applyBorder="1" applyAlignment="1">
      <alignment horizontal="right" vertical="center"/>
    </xf>
    <xf numFmtId="0" fontId="8" fillId="3" borderId="54" xfId="0" applyFont="1" applyFill="1" applyBorder="1" applyAlignment="1">
      <alignment horizontal="right" vertical="center"/>
    </xf>
    <xf numFmtId="0" fontId="7" fillId="0" borderId="55" xfId="0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39" xfId="0" applyFont="1" applyFill="1" applyBorder="1" applyAlignment="1">
      <alignment vertical="center"/>
    </xf>
    <xf numFmtId="0" fontId="8" fillId="2" borderId="28" xfId="0" applyFont="1" applyFill="1" applyBorder="1" applyAlignment="1">
      <alignment vertical="center"/>
    </xf>
    <xf numFmtId="0" fontId="8" fillId="2" borderId="39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 textRotation="255"/>
    </xf>
    <xf numFmtId="0" fontId="5" fillId="2" borderId="14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8" fillId="2" borderId="29" xfId="0" applyFont="1" applyFill="1" applyBorder="1" applyAlignment="1">
      <alignment horizontal="center" vertical="center" textRotation="255"/>
    </xf>
    <xf numFmtId="0" fontId="8" fillId="2" borderId="30" xfId="0" applyFont="1" applyFill="1" applyBorder="1" applyAlignment="1">
      <alignment horizontal="center" vertical="center" textRotation="255"/>
    </xf>
    <xf numFmtId="0" fontId="8" fillId="2" borderId="31" xfId="0" applyFont="1" applyFill="1" applyBorder="1" applyAlignment="1">
      <alignment horizontal="center" vertical="center" textRotation="255"/>
    </xf>
    <xf numFmtId="0" fontId="8" fillId="2" borderId="43" xfId="0" applyFont="1" applyFill="1" applyBorder="1" applyAlignment="1">
      <alignment horizontal="left" vertical="center"/>
    </xf>
    <xf numFmtId="0" fontId="8" fillId="2" borderId="38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textRotation="255"/>
    </xf>
    <xf numFmtId="0" fontId="8" fillId="2" borderId="40" xfId="0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left" vertical="center"/>
    </xf>
    <xf numFmtId="0" fontId="8" fillId="2" borderId="47" xfId="0" applyFont="1" applyFill="1" applyBorder="1" applyAlignment="1">
      <alignment vertical="center"/>
    </xf>
    <xf numFmtId="0" fontId="8" fillId="2" borderId="46" xfId="0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center" vertical="center" shrinkToFit="1"/>
    </xf>
    <xf numFmtId="0" fontId="6" fillId="2" borderId="45" xfId="0" applyFont="1" applyFill="1" applyBorder="1" applyAlignment="1">
      <alignment horizontal="center" vertical="top" textRotation="255" wrapText="1"/>
    </xf>
    <xf numFmtId="0" fontId="6" fillId="2" borderId="0" xfId="0" applyFont="1" applyFill="1" applyBorder="1" applyAlignment="1">
      <alignment horizontal="center" vertical="top" textRotation="255" wrapText="1"/>
    </xf>
    <xf numFmtId="0" fontId="6" fillId="2" borderId="52" xfId="0" applyFont="1" applyFill="1" applyBorder="1" applyAlignment="1">
      <alignment horizontal="center" vertical="top" textRotation="255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9" fillId="2" borderId="1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0" borderId="32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34" xfId="0" applyNumberFormat="1" applyFont="1" applyBorder="1" applyAlignment="1">
      <alignment horizontal="center" vertical="center"/>
    </xf>
    <xf numFmtId="0" fontId="8" fillId="0" borderId="48" xfId="0" applyFont="1" applyFill="1" applyBorder="1" applyAlignment="1">
      <alignment horizontal="right" vertical="center"/>
    </xf>
    <xf numFmtId="0" fontId="8" fillId="0" borderId="49" xfId="0" applyFont="1" applyFill="1" applyBorder="1" applyAlignment="1">
      <alignment horizontal="right" vertical="center"/>
    </xf>
    <xf numFmtId="0" fontId="8" fillId="0" borderId="51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abSelected="1" view="pageBreakPreview" zoomScaleNormal="100" zoomScaleSheetLayoutView="100" workbookViewId="0">
      <selection activeCell="O6" sqref="O6"/>
    </sheetView>
  </sheetViews>
  <sheetFormatPr defaultRowHeight="13.5" x14ac:dyDescent="0.15"/>
  <cols>
    <col min="1" max="1" width="4.625" customWidth="1"/>
    <col min="2" max="3" width="4.125" customWidth="1"/>
    <col min="4" max="4" width="3.25" customWidth="1"/>
    <col min="5" max="5" width="9.375" customWidth="1"/>
    <col min="6" max="12" width="9.25" customWidth="1"/>
  </cols>
  <sheetData>
    <row r="1" spans="1:12" ht="56.25" customHeight="1" x14ac:dyDescent="0.15">
      <c r="A1" s="3"/>
      <c r="C1" s="3"/>
      <c r="D1" s="3"/>
      <c r="E1" s="3"/>
      <c r="F1" s="3"/>
      <c r="G1" s="3"/>
      <c r="H1" s="3"/>
      <c r="I1" s="44"/>
      <c r="J1" s="45"/>
      <c r="K1" s="45"/>
      <c r="L1" s="45"/>
    </row>
    <row r="2" spans="1:12" ht="30.75" customHeight="1" x14ac:dyDescent="0.15">
      <c r="A2" s="46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7" t="s">
        <v>31</v>
      </c>
      <c r="L3" s="47"/>
    </row>
    <row r="4" spans="1:12" s="1" customFormat="1" ht="34.5" customHeight="1" x14ac:dyDescent="0.15">
      <c r="A4" s="48" t="s">
        <v>7</v>
      </c>
      <c r="B4" s="49"/>
      <c r="C4" s="49"/>
      <c r="D4" s="49"/>
      <c r="E4" s="50"/>
      <c r="F4" s="5" t="s">
        <v>0</v>
      </c>
      <c r="G4" s="5" t="s">
        <v>1</v>
      </c>
      <c r="H4" s="5" t="s">
        <v>2</v>
      </c>
      <c r="I4" s="5" t="s">
        <v>3</v>
      </c>
      <c r="J4" s="5" t="s">
        <v>4</v>
      </c>
      <c r="K4" s="6" t="s">
        <v>5</v>
      </c>
      <c r="L4" s="20" t="s">
        <v>6</v>
      </c>
    </row>
    <row r="5" spans="1:12" s="1" customFormat="1" ht="31.5" customHeight="1" x14ac:dyDescent="0.15">
      <c r="A5" s="48" t="s">
        <v>22</v>
      </c>
      <c r="B5" s="49"/>
      <c r="C5" s="49"/>
      <c r="D5" s="49"/>
      <c r="E5" s="50"/>
      <c r="F5" s="21">
        <v>192</v>
      </c>
      <c r="G5" s="21">
        <v>226</v>
      </c>
      <c r="H5" s="21">
        <v>80</v>
      </c>
      <c r="I5" s="21">
        <v>34</v>
      </c>
      <c r="J5" s="21">
        <v>3</v>
      </c>
      <c r="K5" s="22">
        <v>4</v>
      </c>
      <c r="L5" s="32">
        <f t="shared" ref="L5:L9" si="0">SUM(F5:K5)</f>
        <v>539</v>
      </c>
    </row>
    <row r="6" spans="1:12" s="1" customFormat="1" ht="31.5" customHeight="1" thickBot="1" x14ac:dyDescent="0.2">
      <c r="A6" s="51" t="s">
        <v>23</v>
      </c>
      <c r="B6" s="52"/>
      <c r="C6" s="52"/>
      <c r="D6" s="52"/>
      <c r="E6" s="53"/>
      <c r="F6" s="23">
        <v>181</v>
      </c>
      <c r="G6" s="23">
        <v>175</v>
      </c>
      <c r="H6" s="23">
        <v>59</v>
      </c>
      <c r="I6" s="23">
        <v>30</v>
      </c>
      <c r="J6" s="23">
        <v>3</v>
      </c>
      <c r="K6" s="24">
        <v>4</v>
      </c>
      <c r="L6" s="33">
        <f t="shared" si="0"/>
        <v>452</v>
      </c>
    </row>
    <row r="7" spans="1:12" s="1" customFormat="1" ht="31.5" customHeight="1" thickTop="1" x14ac:dyDescent="0.15">
      <c r="A7" s="63" t="s">
        <v>8</v>
      </c>
      <c r="B7" s="54" t="s">
        <v>24</v>
      </c>
      <c r="C7" s="55"/>
      <c r="D7" s="55"/>
      <c r="E7" s="56"/>
      <c r="F7" s="25">
        <f t="shared" ref="F7:K7" si="1">F5-F6</f>
        <v>11</v>
      </c>
      <c r="G7" s="25">
        <f t="shared" si="1"/>
        <v>51</v>
      </c>
      <c r="H7" s="25">
        <f t="shared" si="1"/>
        <v>21</v>
      </c>
      <c r="I7" s="25">
        <f t="shared" si="1"/>
        <v>4</v>
      </c>
      <c r="J7" s="25">
        <f t="shared" si="1"/>
        <v>0</v>
      </c>
      <c r="K7" s="26">
        <f t="shared" si="1"/>
        <v>0</v>
      </c>
      <c r="L7" s="27">
        <f t="shared" si="0"/>
        <v>87</v>
      </c>
    </row>
    <row r="8" spans="1:12" s="1" customFormat="1" ht="22.5" customHeight="1" x14ac:dyDescent="0.15">
      <c r="A8" s="64"/>
      <c r="B8" s="7"/>
      <c r="C8" s="82" t="s">
        <v>13</v>
      </c>
      <c r="D8" s="57" t="s">
        <v>9</v>
      </c>
      <c r="E8" s="58"/>
      <c r="F8" s="28">
        <v>2</v>
      </c>
      <c r="G8" s="28">
        <v>6</v>
      </c>
      <c r="H8" s="19">
        <v>3</v>
      </c>
      <c r="I8" s="19">
        <v>1</v>
      </c>
      <c r="J8" s="19"/>
      <c r="K8" s="19"/>
      <c r="L8" s="29">
        <f t="shared" si="0"/>
        <v>12</v>
      </c>
    </row>
    <row r="9" spans="1:12" s="1" customFormat="1" ht="22.5" customHeight="1" x14ac:dyDescent="0.15">
      <c r="A9" s="64"/>
      <c r="B9" s="7"/>
      <c r="C9" s="83"/>
      <c r="D9" s="59" t="s">
        <v>10</v>
      </c>
      <c r="E9" s="60"/>
      <c r="F9" s="19"/>
      <c r="G9" s="19">
        <v>13</v>
      </c>
      <c r="H9" s="19">
        <v>8</v>
      </c>
      <c r="I9" s="19"/>
      <c r="J9" s="19"/>
      <c r="K9" s="19"/>
      <c r="L9" s="30">
        <f t="shared" si="0"/>
        <v>21</v>
      </c>
    </row>
    <row r="10" spans="1:12" s="1" customFormat="1" ht="22.5" customHeight="1" x14ac:dyDescent="0.15">
      <c r="A10" s="64"/>
      <c r="B10" s="7"/>
      <c r="C10" s="83"/>
      <c r="D10" s="61" t="s">
        <v>29</v>
      </c>
      <c r="E10" s="62"/>
      <c r="F10" s="19"/>
      <c r="G10" s="19">
        <v>1</v>
      </c>
      <c r="H10" s="19">
        <v>4</v>
      </c>
      <c r="I10" s="19"/>
      <c r="J10" s="19"/>
      <c r="K10" s="19"/>
      <c r="L10" s="30">
        <f t="shared" ref="L10:L15" si="2">SUM(F10:K10)</f>
        <v>5</v>
      </c>
    </row>
    <row r="11" spans="1:12" s="1" customFormat="1" ht="22.5" customHeight="1" x14ac:dyDescent="0.15">
      <c r="A11" s="64"/>
      <c r="B11" s="7"/>
      <c r="C11" s="83"/>
      <c r="D11" s="59" t="s">
        <v>21</v>
      </c>
      <c r="E11" s="60"/>
      <c r="F11" s="19"/>
      <c r="G11" s="19"/>
      <c r="H11" s="19"/>
      <c r="I11" s="19">
        <v>3</v>
      </c>
      <c r="J11" s="19"/>
      <c r="K11" s="19"/>
      <c r="L11" s="30">
        <f t="shared" si="2"/>
        <v>3</v>
      </c>
    </row>
    <row r="12" spans="1:12" s="1" customFormat="1" ht="22.5" customHeight="1" x14ac:dyDescent="0.15">
      <c r="A12" s="64"/>
      <c r="B12" s="7"/>
      <c r="C12" s="83"/>
      <c r="D12" s="77" t="s">
        <v>25</v>
      </c>
      <c r="E12" s="78"/>
      <c r="F12" s="19">
        <v>6</v>
      </c>
      <c r="G12" s="19">
        <v>23</v>
      </c>
      <c r="H12" s="19">
        <v>3</v>
      </c>
      <c r="I12" s="19"/>
      <c r="J12" s="19"/>
      <c r="K12" s="37"/>
      <c r="L12" s="39">
        <f t="shared" si="2"/>
        <v>32</v>
      </c>
    </row>
    <row r="13" spans="1:12" s="1" customFormat="1" ht="30.75" customHeight="1" x14ac:dyDescent="0.15">
      <c r="A13" s="64"/>
      <c r="B13" s="7"/>
      <c r="C13" s="83"/>
      <c r="D13" s="87" t="s">
        <v>35</v>
      </c>
      <c r="E13" s="88"/>
      <c r="F13" s="96">
        <v>2</v>
      </c>
      <c r="G13" s="96">
        <v>2</v>
      </c>
      <c r="H13" s="96">
        <v>2</v>
      </c>
      <c r="I13" s="96"/>
      <c r="J13" s="96"/>
      <c r="K13" s="97"/>
      <c r="L13" s="39">
        <f t="shared" si="2"/>
        <v>6</v>
      </c>
    </row>
    <row r="14" spans="1:12" s="1" customFormat="1" ht="30.75" customHeight="1" thickBot="1" x14ac:dyDescent="0.2">
      <c r="A14" s="64"/>
      <c r="B14" s="8"/>
      <c r="C14" s="84"/>
      <c r="D14" s="85" t="s">
        <v>34</v>
      </c>
      <c r="E14" s="86"/>
      <c r="F14" s="31">
        <v>1</v>
      </c>
      <c r="G14" s="31">
        <v>2</v>
      </c>
      <c r="H14" s="31">
        <v>1</v>
      </c>
      <c r="I14" s="31"/>
      <c r="J14" s="31"/>
      <c r="K14" s="98"/>
      <c r="L14" s="40">
        <f t="shared" si="2"/>
        <v>4</v>
      </c>
    </row>
    <row r="15" spans="1:12" s="1" customFormat="1" ht="31.5" customHeight="1" thickTop="1" x14ac:dyDescent="0.15">
      <c r="A15" s="64"/>
      <c r="B15" s="79" t="s">
        <v>26</v>
      </c>
      <c r="C15" s="80"/>
      <c r="D15" s="80"/>
      <c r="E15" s="81"/>
      <c r="F15" s="25">
        <f>F7-F8-F9-F10-F11-F12-F13-F14</f>
        <v>0</v>
      </c>
      <c r="G15" s="25">
        <f>G7-G8-G9-G10-G11-G12-G13-G14</f>
        <v>4</v>
      </c>
      <c r="H15" s="25">
        <f>H7-H8-H9-H10-H11-H12-H13-H14</f>
        <v>0</v>
      </c>
      <c r="I15" s="25">
        <f>I7-I8-I9-I10-I11-I12-I13-I14</f>
        <v>0</v>
      </c>
      <c r="J15" s="25">
        <f t="shared" ref="J15:K15" si="3">J7-J8-J9-J10-J11-J12-J13-J14</f>
        <v>0</v>
      </c>
      <c r="K15" s="25">
        <f t="shared" si="3"/>
        <v>0</v>
      </c>
      <c r="L15" s="43">
        <f t="shared" si="2"/>
        <v>4</v>
      </c>
    </row>
    <row r="16" spans="1:12" s="1" customFormat="1" ht="20.100000000000001" customHeight="1" x14ac:dyDescent="0.15">
      <c r="A16" s="64"/>
      <c r="B16" s="9"/>
      <c r="C16" s="69" t="s">
        <v>16</v>
      </c>
      <c r="D16" s="72" t="s">
        <v>17</v>
      </c>
      <c r="E16" s="73"/>
      <c r="F16" s="41"/>
      <c r="G16" s="41">
        <v>4</v>
      </c>
      <c r="H16" s="41"/>
      <c r="I16" s="41"/>
      <c r="J16" s="41"/>
      <c r="K16" s="41"/>
      <c r="L16" s="42">
        <f>SUM(F16:K16)</f>
        <v>4</v>
      </c>
    </row>
    <row r="17" spans="1:12" s="1" customFormat="1" ht="20.100000000000001" customHeight="1" x14ac:dyDescent="0.15">
      <c r="A17" s="64"/>
      <c r="B17" s="16"/>
      <c r="C17" s="70"/>
      <c r="D17" s="17"/>
      <c r="E17" s="18" t="s">
        <v>28</v>
      </c>
      <c r="F17" s="34"/>
      <c r="G17" s="34">
        <v>4</v>
      </c>
      <c r="H17" s="34"/>
      <c r="I17" s="34"/>
      <c r="J17" s="34"/>
      <c r="K17" s="34"/>
      <c r="L17" s="35">
        <f>SUM(F17:K17)</f>
        <v>4</v>
      </c>
    </row>
    <row r="18" spans="1:12" s="1" customFormat="1" ht="20.100000000000001" customHeight="1" x14ac:dyDescent="0.15">
      <c r="A18" s="64"/>
      <c r="B18" s="74"/>
      <c r="C18" s="70"/>
      <c r="D18" s="61" t="s">
        <v>18</v>
      </c>
      <c r="E18" s="62"/>
      <c r="F18" s="38"/>
      <c r="G18" s="38"/>
      <c r="H18" s="38"/>
      <c r="I18" s="34"/>
      <c r="J18" s="34"/>
      <c r="K18" s="34"/>
      <c r="L18" s="35">
        <f t="shared" ref="L16:L20" si="4">SUM(F18:K18)</f>
        <v>0</v>
      </c>
    </row>
    <row r="19" spans="1:12" s="1" customFormat="1" ht="20.100000000000001" customHeight="1" x14ac:dyDescent="0.15">
      <c r="A19" s="64"/>
      <c r="B19" s="74"/>
      <c r="C19" s="70"/>
      <c r="D19" s="61" t="s">
        <v>19</v>
      </c>
      <c r="E19" s="62"/>
      <c r="F19" s="34"/>
      <c r="G19" s="34"/>
      <c r="H19" s="34"/>
      <c r="I19" s="34"/>
      <c r="J19" s="34"/>
      <c r="K19" s="34"/>
      <c r="L19" s="35">
        <f t="shared" si="4"/>
        <v>0</v>
      </c>
    </row>
    <row r="20" spans="1:12" s="1" customFormat="1" ht="20.100000000000001" customHeight="1" thickBot="1" x14ac:dyDescent="0.2">
      <c r="A20" s="65"/>
      <c r="B20" s="74"/>
      <c r="C20" s="71"/>
      <c r="D20" s="75" t="s">
        <v>20</v>
      </c>
      <c r="E20" s="76"/>
      <c r="F20" s="34"/>
      <c r="G20" s="34"/>
      <c r="H20" s="34"/>
      <c r="I20" s="34"/>
      <c r="J20" s="34"/>
      <c r="K20" s="34"/>
      <c r="L20" s="36">
        <f t="shared" si="4"/>
        <v>0</v>
      </c>
    </row>
    <row r="21" spans="1:12" ht="23.25" customHeight="1" thickTop="1" x14ac:dyDescent="0.2">
      <c r="A21" s="66" t="s">
        <v>27</v>
      </c>
      <c r="B21" s="67"/>
      <c r="C21" s="67"/>
      <c r="D21" s="67"/>
      <c r="E21" s="68"/>
      <c r="F21" s="10">
        <v>47</v>
      </c>
      <c r="G21" s="11">
        <v>27</v>
      </c>
      <c r="H21" s="11">
        <v>11</v>
      </c>
      <c r="I21" s="11">
        <v>38</v>
      </c>
      <c r="J21" s="11">
        <v>34</v>
      </c>
      <c r="K21" s="11">
        <v>29</v>
      </c>
      <c r="L21" s="12">
        <f>SUM(F21:K21)</f>
        <v>186</v>
      </c>
    </row>
    <row r="22" spans="1:12" s="2" customFormat="1" ht="20.100000000000001" customHeight="1" x14ac:dyDescent="0.15">
      <c r="A22" s="90" t="s">
        <v>11</v>
      </c>
      <c r="B22" s="91"/>
      <c r="C22" s="91"/>
      <c r="D22" s="91"/>
      <c r="E22" s="92"/>
      <c r="F22" s="93">
        <v>3</v>
      </c>
      <c r="G22" s="94"/>
      <c r="H22" s="95"/>
      <c r="I22" s="13" t="s">
        <v>12</v>
      </c>
      <c r="J22" s="13" t="s">
        <v>12</v>
      </c>
      <c r="K22" s="13" t="s">
        <v>12</v>
      </c>
      <c r="L22" s="14">
        <f>L21+F22</f>
        <v>189</v>
      </c>
    </row>
    <row r="23" spans="1:12" ht="50.25" customHeight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45" customHeight="1" x14ac:dyDescent="0.15">
      <c r="A24" s="15" t="s">
        <v>14</v>
      </c>
      <c r="B24" s="89" t="s">
        <v>36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</row>
    <row r="25" spans="1:12" ht="38.2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ht="52.5" customHeight="1" x14ac:dyDescent="0.15">
      <c r="A26" s="15" t="s">
        <v>15</v>
      </c>
      <c r="B26" s="89" t="s">
        <v>33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</row>
    <row r="27" spans="1:12" ht="45.75" customHeight="1" x14ac:dyDescent="0.15">
      <c r="A27" s="15" t="s">
        <v>32</v>
      </c>
      <c r="B27" s="89" t="s">
        <v>37</v>
      </c>
      <c r="C27" s="89"/>
      <c r="D27" s="89"/>
      <c r="E27" s="89"/>
      <c r="F27" s="89"/>
      <c r="G27" s="89"/>
      <c r="H27" s="89"/>
      <c r="I27" s="89"/>
      <c r="J27" s="89"/>
      <c r="K27" s="89"/>
      <c r="L27" s="89"/>
    </row>
    <row r="28" spans="1:12" ht="20.25" customHeight="1" x14ac:dyDescent="0.15">
      <c r="A28" s="15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</row>
    <row r="104" spans="9:9" x14ac:dyDescent="0.15">
      <c r="I104">
        <v>3</v>
      </c>
    </row>
  </sheetData>
  <mergeCells count="30">
    <mergeCell ref="B28:L28"/>
    <mergeCell ref="B26:L26"/>
    <mergeCell ref="A21:E21"/>
    <mergeCell ref="A22:E22"/>
    <mergeCell ref="F22:H22"/>
    <mergeCell ref="B24:L24"/>
    <mergeCell ref="B27:L27"/>
    <mergeCell ref="D19:E19"/>
    <mergeCell ref="D20:E20"/>
    <mergeCell ref="A6:E6"/>
    <mergeCell ref="D10:E10"/>
    <mergeCell ref="D11:E11"/>
    <mergeCell ref="D12:E12"/>
    <mergeCell ref="B15:E15"/>
    <mergeCell ref="C8:C14"/>
    <mergeCell ref="D14:E14"/>
    <mergeCell ref="A7:A20"/>
    <mergeCell ref="B7:E7"/>
    <mergeCell ref="D13:E13"/>
    <mergeCell ref="D8:E8"/>
    <mergeCell ref="D9:E9"/>
    <mergeCell ref="C16:C20"/>
    <mergeCell ref="D16:E16"/>
    <mergeCell ref="B18:B20"/>
    <mergeCell ref="D18:E18"/>
    <mergeCell ref="I1:L1"/>
    <mergeCell ref="A2:L2"/>
    <mergeCell ref="K3:L3"/>
    <mergeCell ref="A4:E4"/>
    <mergeCell ref="A5:E5"/>
  </mergeCells>
  <phoneticPr fontId="1"/>
  <pageMargins left="0.59055118110236227" right="0.59055118110236227" top="1.0416666666666667" bottom="0.59055118110236227" header="0.42708333333333331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令和4年4月入所の待機児童状況</vt:lpstr>
      <vt:lpstr>令和4年4月入所の待機児童状況!Print_Area</vt:lpstr>
    </vt:vector>
  </TitlesOfParts>
  <Company>多摩市役所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ｳｴｷ ﾁｶｺ</cp:lastModifiedBy>
  <cp:lastPrinted>2022-04-15T12:02:55Z</cp:lastPrinted>
  <dcterms:created xsi:type="dcterms:W3CDTF">2015-06-15T10:26:23Z</dcterms:created>
  <dcterms:modified xsi:type="dcterms:W3CDTF">2022-09-08T07:29:39Z</dcterms:modified>
</cp:coreProperties>
</file>