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07D41634-3FA7-4D86-9D13-288FEACFAF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年度別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18" i="2"/>
  <c r="I37" i="2"/>
  <c r="I38" i="2"/>
  <c r="I39" i="2"/>
  <c r="I40" i="2"/>
  <c r="I42" i="2"/>
  <c r="I41" i="2" s="1"/>
  <c r="I48" i="2"/>
  <c r="I47" i="2" s="1"/>
  <c r="I54" i="2"/>
  <c r="I53" i="2" s="1"/>
  <c r="I60" i="2"/>
  <c r="I59" i="2" s="1"/>
  <c r="I66" i="2"/>
  <c r="I65" i="2" s="1"/>
  <c r="I72" i="2"/>
  <c r="I71" i="2" s="1"/>
  <c r="I78" i="2"/>
  <c r="I77" i="2" s="1"/>
  <c r="H37" i="2"/>
  <c r="H38" i="2"/>
  <c r="H39" i="2"/>
  <c r="H40" i="2"/>
  <c r="H42" i="2"/>
  <c r="H41" i="2" s="1"/>
  <c r="H48" i="2"/>
  <c r="H47" i="2" s="1"/>
  <c r="H54" i="2"/>
  <c r="H53" i="2" s="1"/>
  <c r="H60" i="2"/>
  <c r="H59" i="2" s="1"/>
  <c r="H66" i="2"/>
  <c r="H65" i="2" s="1"/>
  <c r="H72" i="2"/>
  <c r="H71" i="2" s="1"/>
  <c r="H78" i="2"/>
  <c r="H77" i="2" s="1"/>
  <c r="I36" i="2" l="1"/>
  <c r="I34" i="2"/>
  <c r="H36" i="2"/>
  <c r="H34" i="2"/>
  <c r="G78" i="2" l="1"/>
  <c r="G77" i="2" s="1"/>
  <c r="F78" i="2"/>
  <c r="F77" i="2" s="1"/>
  <c r="E78" i="2"/>
  <c r="E77" i="2" s="1"/>
  <c r="D78" i="2"/>
  <c r="D77" i="2"/>
  <c r="G72" i="2"/>
  <c r="F72" i="2"/>
  <c r="F71" i="2" s="1"/>
  <c r="E72" i="2"/>
  <c r="D72" i="2"/>
  <c r="G71" i="2"/>
  <c r="E71" i="2"/>
  <c r="D71" i="2"/>
  <c r="G66" i="2"/>
  <c r="G65" i="2" s="1"/>
  <c r="F66" i="2"/>
  <c r="F65" i="2" s="1"/>
  <c r="E66" i="2"/>
  <c r="E65" i="2" s="1"/>
  <c r="D66" i="2"/>
  <c r="D65" i="2" s="1"/>
  <c r="G60" i="2"/>
  <c r="G59" i="2" s="1"/>
  <c r="F60" i="2"/>
  <c r="F59" i="2" s="1"/>
  <c r="E60" i="2"/>
  <c r="E59" i="2" s="1"/>
  <c r="D60" i="2"/>
  <c r="D59" i="2" s="1"/>
  <c r="G54" i="2"/>
  <c r="G53" i="2" s="1"/>
  <c r="F54" i="2"/>
  <c r="E54" i="2"/>
  <c r="D54" i="2"/>
  <c r="D53" i="2" s="1"/>
  <c r="F53" i="2"/>
  <c r="E53" i="2"/>
  <c r="G48" i="2"/>
  <c r="G47" i="2" s="1"/>
  <c r="F48" i="2"/>
  <c r="F47" i="2" s="1"/>
  <c r="E48" i="2"/>
  <c r="D48" i="2"/>
  <c r="D47" i="2" s="1"/>
  <c r="E47" i="2"/>
  <c r="G42" i="2"/>
  <c r="G41" i="2" s="1"/>
  <c r="F42" i="2"/>
  <c r="E42" i="2"/>
  <c r="E41" i="2" s="1"/>
  <c r="D42" i="2"/>
  <c r="D41" i="2" s="1"/>
  <c r="F41" i="2"/>
  <c r="G40" i="2"/>
  <c r="F40" i="2"/>
  <c r="E40" i="2"/>
  <c r="D40" i="2"/>
  <c r="G39" i="2"/>
  <c r="F39" i="2"/>
  <c r="E39" i="2"/>
  <c r="D39" i="2"/>
  <c r="G38" i="2"/>
  <c r="F38" i="2"/>
  <c r="E38" i="2"/>
  <c r="D38" i="2"/>
  <c r="G37" i="2"/>
  <c r="F37" i="2"/>
  <c r="E37" i="2"/>
  <c r="D37" i="2"/>
  <c r="G18" i="2"/>
  <c r="F18" i="2"/>
  <c r="E18" i="2"/>
  <c r="D18" i="2"/>
  <c r="G6" i="2"/>
  <c r="F6" i="2"/>
  <c r="E6" i="2"/>
  <c r="D6" i="2"/>
  <c r="G36" i="2" l="1"/>
  <c r="E36" i="2"/>
  <c r="F36" i="2"/>
  <c r="D36" i="2"/>
  <c r="D34" i="2"/>
  <c r="F34" i="2"/>
  <c r="G34" i="2"/>
  <c r="E34" i="2"/>
  <c r="H6" i="2" l="1"/>
  <c r="H18" i="2"/>
</calcChain>
</file>

<file path=xl/sharedStrings.xml><?xml version="1.0" encoding="utf-8"?>
<sst xmlns="http://schemas.openxmlformats.org/spreadsheetml/2006/main" count="88" uniqueCount="41">
  <si>
    <t>●　年度別　介護保険申請者・認定者数状況</t>
    <rPh sb="2" eb="4">
      <t>ネンド</t>
    </rPh>
    <rPh sb="4" eb="5">
      <t>ベツ</t>
    </rPh>
    <rPh sb="6" eb="8">
      <t>カイゴ</t>
    </rPh>
    <rPh sb="8" eb="10">
      <t>ホケン</t>
    </rPh>
    <rPh sb="10" eb="13">
      <t>シンセイシャ</t>
    </rPh>
    <rPh sb="14" eb="16">
      <t>ニンテイ</t>
    </rPh>
    <rPh sb="16" eb="17">
      <t>シャ</t>
    </rPh>
    <rPh sb="17" eb="18">
      <t>スウ</t>
    </rPh>
    <rPh sb="18" eb="20">
      <t>ジョウキョウ</t>
    </rPh>
    <phoneticPr fontId="3"/>
  </si>
  <si>
    <t>★</t>
    <phoneticPr fontId="3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</si>
  <si>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3"/>
  </si>
  <si>
    <t>被保険者数</t>
    <rPh sb="0" eb="4">
      <t>ヒホケンシャ</t>
    </rPh>
    <rPh sb="4" eb="5">
      <t>スウ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</si>
  <si>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</si>
  <si>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★</t>
    <phoneticPr fontId="3"/>
  </si>
  <si>
    <t>認定申請者数</t>
    <rPh sb="0" eb="2">
      <t>ニンテイ</t>
    </rPh>
    <rPh sb="2" eb="5">
      <t>シンセイシャ</t>
    </rPh>
    <rPh sb="5" eb="6">
      <t>スウ</t>
    </rPh>
    <phoneticPr fontId="3"/>
  </si>
  <si>
    <t>被保険者別</t>
    <rPh sb="0" eb="4">
      <t>ヒホケンシャ</t>
    </rPh>
    <rPh sb="4" eb="5">
      <t>ベツ</t>
    </rPh>
    <phoneticPr fontId="3"/>
  </si>
  <si>
    <t>第１号被保険者</t>
    <rPh sb="0" eb="1">
      <t>ダイ</t>
    </rPh>
    <rPh sb="2" eb="3">
      <t>ゴウ</t>
    </rPh>
    <rPh sb="3" eb="7">
      <t>ヒホケンシャ</t>
    </rPh>
    <phoneticPr fontId="3"/>
  </si>
  <si>
    <t>第２号被保険者</t>
    <rPh sb="0" eb="1">
      <t>ダイ</t>
    </rPh>
    <rPh sb="2" eb="3">
      <t>ゴウ</t>
    </rPh>
    <rPh sb="3" eb="7">
      <t>ヒホケンシャ</t>
    </rPh>
    <phoneticPr fontId="3"/>
  </si>
  <si>
    <t>申請区分別</t>
    <rPh sb="0" eb="2">
      <t>シンセイ</t>
    </rPh>
    <rPh sb="2" eb="3">
      <t>ク</t>
    </rPh>
    <rPh sb="3" eb="4">
      <t>ブン</t>
    </rPh>
    <rPh sb="4" eb="5">
      <t>ベツ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</si>
  <si>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</si>
  <si>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</si>
  <si>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更新</t>
    <rPh sb="0" eb="2">
      <t>コウシン</t>
    </rPh>
    <phoneticPr fontId="3"/>
  </si>
  <si>
    <t>要介護（要支援）認定者数</t>
    <phoneticPr fontId="3"/>
  </si>
  <si>
    <t>要介護（要支援）認定者数</t>
    <rPh sb="0" eb="1">
      <t>ヨウ</t>
    </rPh>
    <rPh sb="1" eb="3">
      <t>カイゴ</t>
    </rPh>
    <rPh sb="4" eb="7">
      <t>ヨウシエン</t>
    </rPh>
    <rPh sb="8" eb="11">
      <t>ニンテイシャ</t>
    </rPh>
    <rPh sb="11" eb="12">
      <t>スウ</t>
    </rPh>
    <phoneticPr fontId="3"/>
  </si>
  <si>
    <t>一号被保険者</t>
    <rPh sb="0" eb="2">
      <t>イチゴウ</t>
    </rPh>
    <rPh sb="2" eb="6">
      <t>ヒホケンシャ</t>
    </rPh>
    <phoneticPr fontId="3"/>
  </si>
  <si>
    <t>第２号保険者</t>
    <rPh sb="0" eb="1">
      <t>ダイ</t>
    </rPh>
    <rPh sb="2" eb="3">
      <t>ゴウ</t>
    </rPh>
    <rPh sb="3" eb="6">
      <t>ホケンシャ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</si>
  <si>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</si>
  <si>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</si>
  <si>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</si>
  <si>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</si>
  <si>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</si>
  <si>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</si>
  <si>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</si>
  <si>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(人)</t>
    <phoneticPr fontId="3"/>
  </si>
  <si>
    <t>75歳以上85歳未満</t>
    <rPh sb="2" eb="3">
      <t>サイ</t>
    </rPh>
    <rPh sb="3" eb="5">
      <t>イジョウ</t>
    </rPh>
    <rPh sb="7" eb="10">
      <t>サイミマン</t>
    </rPh>
    <phoneticPr fontId="3"/>
  </si>
  <si>
    <t>85歳以上</t>
    <rPh sb="2" eb="3">
      <t>サイ</t>
    </rPh>
    <rPh sb="3" eb="5">
      <t>イジョウ</t>
    </rPh>
    <phoneticPr fontId="3"/>
  </si>
  <si>
    <t>75歳以上85歳未満</t>
    <rPh sb="2" eb="5">
      <t>サイイジョウ</t>
    </rPh>
    <rPh sb="7" eb="10">
      <t>サイミマン</t>
    </rPh>
    <phoneticPr fontId="3"/>
  </si>
  <si>
    <t>令和2年度
（R3.4.1現在）</t>
  </si>
  <si>
    <t>令和3年度
（R4.4.1現在）</t>
  </si>
  <si>
    <t>令和4年度
（R5.4.1現在）</t>
  </si>
  <si>
    <t>令和5年度
（R6.4.1現在）</t>
  </si>
  <si>
    <t>令和2年度
（R3.3月分）</t>
  </si>
  <si>
    <t>令和3年度
（R4.3月分）</t>
  </si>
  <si>
    <t>令和4年度
（R5.3月分）</t>
  </si>
  <si>
    <t>令和5年度
（R6.3月分）</t>
  </si>
  <si>
    <t>令和6年度
（R7.4.1現在）</t>
    <rPh sb="0" eb="2">
      <t>レイワ</t>
    </rPh>
    <rPh sb="3" eb="5">
      <t>ネンド</t>
    </rPh>
    <rPh sb="13" eb="15">
      <t>ゲンザイ</t>
    </rPh>
    <phoneticPr fontId="3"/>
  </si>
  <si>
    <t>令和6年度
（R7.3月分）</t>
    <rPh sb="0" eb="2">
      <t>レイワ</t>
    </rPh>
    <rPh sb="3" eb="5">
      <t>ネンド</t>
    </rPh>
    <rPh sb="11" eb="13">
      <t>ガツブン</t>
    </rPh>
    <phoneticPr fontId="3"/>
  </si>
  <si>
    <t>令和7年度
（R8.4.1現在）</t>
    <phoneticPr fontId="3"/>
  </si>
  <si>
    <t>令和7年度
（R8.3月分）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</si>
</sst>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textRotation="255"/>
    </xf>
    <xf numFmtId="0" fontId="2" fillId="0" borderId="15" xfId="0" applyFont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8" fontId="2" fillId="0" borderId="17" xfId="1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8" fontId="2" fillId="0" borderId="14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38" fontId="4" fillId="0" borderId="8" xfId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38" fontId="5" fillId="0" borderId="5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textRotation="255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/>
    </xf>
    <xf numFmtId="38" fontId="4" fillId="0" borderId="3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7"/>
  <sheetViews>
    <sheetView tabSelected="1" topLeftCell="A28" workbookViewId="0">
      <selection activeCell="I83" sqref="I83"/>
    </sheetView>
  </sheetViews>
  <sheetFormatPr defaultColWidth="9" defaultRowHeight="12" x14ac:dyDescent="0.2"/>
  <cols>
    <col min="1" max="1" width="3.6640625" style="2" customWidth="1"/>
    <col min="2" max="2" width="4.21875" style="2" customWidth="1"/>
    <col min="3" max="3" width="18.21875" style="2" customWidth="1"/>
    <col min="4" max="9" width="15.109375" style="3" customWidth="1"/>
    <col min="10" max="10" width="18.109375" style="2" customWidth="1"/>
    <col min="11" max="13" width="13.77734375" style="2" customWidth="1"/>
    <col min="14" max="14" width="2.6640625" style="2" customWidth="1"/>
    <col min="15" max="16384" width="9" style="2"/>
  </cols>
  <sheetData>
    <row r="1" spans="1:9" ht="17.25" customHeight="1" x14ac:dyDescent="0.2">
      <c r="A1" s="1" t="s">
        <v>0</v>
      </c>
    </row>
    <row r="2" spans="1:9" ht="5.25" customHeight="1" x14ac:dyDescent="0.2">
      <c r="B2" s="1"/>
    </row>
    <row r="3" spans="1:9" x14ac:dyDescent="0.2">
      <c r="A3" s="4" t="s">
        <v>1</v>
      </c>
      <c r="B3" s="1" t="s">
        <v>2</v>
      </c>
      <c r="D3" s="26"/>
      <c r="E3" s="26"/>
      <c r="F3" s="26"/>
      <c r="G3" s="26"/>
      <c r="H3" s="26" t="s">
        <v>25</v>
      </c>
      <c r="I3" s="26"/>
    </row>
    <row r="4" spans="1:9" ht="12.75" customHeight="1" x14ac:dyDescent="0.2">
      <c r="C4" s="5"/>
      <c r="D4" s="74" t="s">
        <v>29</v>
      </c>
      <c r="E4" s="74" t="s">
        <v>30</v>
      </c>
      <c r="F4" s="74" t="s">
        <v>31</v>
      </c>
      <c r="G4" s="74" t="s">
        <v>32</v>
      </c>
      <c r="H4" s="74" t="s">
        <v>37</v>
      </c>
      <c r="I4" s="74" t="s">
        <v>39</v>
      </c>
    </row>
    <row r="5" spans="1:9" ht="12.75" customHeight="1" thickBot="1" x14ac:dyDescent="0.25">
      <c r="C5" s="5"/>
      <c r="D5" s="75"/>
      <c r="E5" s="75"/>
      <c r="F5" s="75"/>
      <c r="G5" s="75"/>
      <c r="H5" s="75"/>
      <c r="I5" s="81"/>
    </row>
    <row r="6" spans="1:9" ht="12.75" customHeight="1" x14ac:dyDescent="0.2">
      <c r="C6" s="78" t="s">
        <v>3</v>
      </c>
      <c r="D6" s="61">
        <f t="shared" ref="D6:G6" si="0">D8+D12+D10</f>
        <v>42862</v>
      </c>
      <c r="E6" s="61">
        <f t="shared" si="0"/>
        <v>43022</v>
      </c>
      <c r="F6" s="61">
        <f t="shared" si="0"/>
        <v>43338</v>
      </c>
      <c r="G6" s="61">
        <f t="shared" si="0"/>
        <v>43422</v>
      </c>
      <c r="H6" s="61">
        <f t="shared" ref="H6" si="1">H8+H12+H10</f>
        <v>43506</v>
      </c>
      <c r="I6" s="61">
        <f>I8+I12+I10</f>
        <v>43693</v>
      </c>
    </row>
    <row r="7" spans="1:9" ht="12.75" customHeight="1" thickBot="1" x14ac:dyDescent="0.25">
      <c r="C7" s="79"/>
      <c r="D7" s="62"/>
      <c r="E7" s="62"/>
      <c r="F7" s="62"/>
      <c r="G7" s="62"/>
      <c r="H7" s="62"/>
      <c r="I7" s="62"/>
    </row>
    <row r="8" spans="1:9" ht="9.75" customHeight="1" x14ac:dyDescent="0.2">
      <c r="C8" s="76" t="s">
        <v>4</v>
      </c>
      <c r="D8" s="77">
        <v>21000</v>
      </c>
      <c r="E8" s="77">
        <v>20312</v>
      </c>
      <c r="F8" s="77">
        <v>19131</v>
      </c>
      <c r="G8" s="77">
        <v>17943</v>
      </c>
      <c r="H8" s="77">
        <v>16988</v>
      </c>
      <c r="I8" s="80">
        <v>16401</v>
      </c>
    </row>
    <row r="9" spans="1:9" ht="9.75" customHeight="1" x14ac:dyDescent="0.2">
      <c r="C9" s="66"/>
      <c r="D9" s="60"/>
      <c r="E9" s="60"/>
      <c r="F9" s="60"/>
      <c r="G9" s="60"/>
      <c r="H9" s="60"/>
      <c r="I9" s="60"/>
    </row>
    <row r="10" spans="1:9" ht="9.75" customHeight="1" x14ac:dyDescent="0.2">
      <c r="C10" s="34" t="s">
        <v>26</v>
      </c>
      <c r="D10" s="33">
        <v>15832</v>
      </c>
      <c r="E10" s="33">
        <v>16309</v>
      </c>
      <c r="F10" s="33">
        <v>17434</v>
      </c>
      <c r="G10" s="33">
        <v>18400</v>
      </c>
      <c r="H10" s="33">
        <v>19064</v>
      </c>
      <c r="I10" s="59">
        <v>19183</v>
      </c>
    </row>
    <row r="11" spans="1:9" ht="9.75" customHeight="1" x14ac:dyDescent="0.2">
      <c r="C11" s="34"/>
      <c r="D11" s="33"/>
      <c r="E11" s="33"/>
      <c r="F11" s="33"/>
      <c r="G11" s="33"/>
      <c r="H11" s="33"/>
      <c r="I11" s="60"/>
    </row>
    <row r="12" spans="1:9" ht="9.75" customHeight="1" x14ac:dyDescent="0.2">
      <c r="C12" s="34" t="s">
        <v>27</v>
      </c>
      <c r="D12" s="33">
        <v>6030</v>
      </c>
      <c r="E12" s="33">
        <v>6401</v>
      </c>
      <c r="F12" s="33">
        <v>6773</v>
      </c>
      <c r="G12" s="33">
        <v>7079</v>
      </c>
      <c r="H12" s="33">
        <v>7454</v>
      </c>
      <c r="I12" s="59">
        <v>8109</v>
      </c>
    </row>
    <row r="13" spans="1:9" ht="9.75" customHeight="1" x14ac:dyDescent="0.2">
      <c r="C13" s="34"/>
      <c r="D13" s="33"/>
      <c r="E13" s="33"/>
      <c r="F13" s="33"/>
      <c r="G13" s="33"/>
      <c r="H13" s="33"/>
      <c r="I13" s="60"/>
    </row>
    <row r="14" spans="1:9" ht="12.75" customHeight="1" x14ac:dyDescent="0.2"/>
    <row r="15" spans="1:9" ht="12.75" customHeight="1" x14ac:dyDescent="0.2">
      <c r="A15" s="4" t="s">
        <v>5</v>
      </c>
      <c r="B15" s="1" t="s">
        <v>6</v>
      </c>
      <c r="D15" s="26"/>
      <c r="E15" s="26"/>
      <c r="F15" s="26"/>
      <c r="G15" s="26"/>
      <c r="H15" s="26" t="s">
        <v>25</v>
      </c>
      <c r="I15" s="26"/>
    </row>
    <row r="16" spans="1:9" ht="12.75" customHeight="1" x14ac:dyDescent="0.2">
      <c r="B16" s="72"/>
      <c r="C16" s="73"/>
      <c r="D16" s="74" t="s">
        <v>33</v>
      </c>
      <c r="E16" s="74" t="s">
        <v>34</v>
      </c>
      <c r="F16" s="74" t="s">
        <v>35</v>
      </c>
      <c r="G16" s="74" t="s">
        <v>36</v>
      </c>
      <c r="H16" s="74" t="s">
        <v>38</v>
      </c>
      <c r="I16" s="74" t="s">
        <v>40</v>
      </c>
    </row>
    <row r="17" spans="1:9" ht="12.75" customHeight="1" thickBot="1" x14ac:dyDescent="0.25">
      <c r="B17" s="27"/>
      <c r="C17" s="28"/>
      <c r="D17" s="75"/>
      <c r="E17" s="75"/>
      <c r="F17" s="75"/>
      <c r="G17" s="75"/>
      <c r="H17" s="75"/>
      <c r="I17" s="81"/>
    </row>
    <row r="18" spans="1:9" ht="12.75" customHeight="1" x14ac:dyDescent="0.2">
      <c r="B18" s="68" t="s">
        <v>6</v>
      </c>
      <c r="C18" s="69"/>
      <c r="D18" s="61">
        <f t="shared" ref="D18:G18" si="2">D20+D22</f>
        <v>363</v>
      </c>
      <c r="E18" s="61">
        <f t="shared" si="2"/>
        <v>562</v>
      </c>
      <c r="F18" s="61">
        <f t="shared" si="2"/>
        <v>571</v>
      </c>
      <c r="G18" s="61">
        <f t="shared" si="2"/>
        <v>417</v>
      </c>
      <c r="H18" s="61">
        <f t="shared" ref="H18" si="3">H20+H22</f>
        <v>518</v>
      </c>
      <c r="I18" s="61">
        <f>I20+I22</f>
        <v>548</v>
      </c>
    </row>
    <row r="19" spans="1:9" ht="12.75" customHeight="1" thickBot="1" x14ac:dyDescent="0.25">
      <c r="B19" s="70"/>
      <c r="C19" s="71"/>
      <c r="D19" s="62"/>
      <c r="E19" s="62"/>
      <c r="F19" s="62"/>
      <c r="G19" s="62"/>
      <c r="H19" s="62"/>
      <c r="I19" s="62"/>
    </row>
    <row r="20" spans="1:9" ht="15.75" customHeight="1" x14ac:dyDescent="0.2">
      <c r="B20" s="63" t="s">
        <v>7</v>
      </c>
      <c r="C20" s="66" t="s">
        <v>8</v>
      </c>
      <c r="D20" s="60">
        <v>359</v>
      </c>
      <c r="E20" s="60">
        <v>547</v>
      </c>
      <c r="F20" s="60">
        <v>555</v>
      </c>
      <c r="G20" s="60">
        <v>405</v>
      </c>
      <c r="H20" s="60">
        <v>507</v>
      </c>
      <c r="I20" s="80">
        <v>533</v>
      </c>
    </row>
    <row r="21" spans="1:9" ht="15.75" customHeight="1" x14ac:dyDescent="0.2">
      <c r="B21" s="64"/>
      <c r="C21" s="34"/>
      <c r="D21" s="33"/>
      <c r="E21" s="33"/>
      <c r="F21" s="33"/>
      <c r="G21" s="33"/>
      <c r="H21" s="33"/>
      <c r="I21" s="60"/>
    </row>
    <row r="22" spans="1:9" ht="15.75" customHeight="1" x14ac:dyDescent="0.2">
      <c r="B22" s="64"/>
      <c r="C22" s="34" t="s">
        <v>9</v>
      </c>
      <c r="D22" s="59">
        <v>4</v>
      </c>
      <c r="E22" s="59">
        <v>15</v>
      </c>
      <c r="F22" s="59">
        <v>16</v>
      </c>
      <c r="G22" s="59">
        <v>12</v>
      </c>
      <c r="H22" s="59">
        <v>11</v>
      </c>
      <c r="I22" s="59">
        <v>15</v>
      </c>
    </row>
    <row r="23" spans="1:9" ht="15.75" customHeight="1" x14ac:dyDescent="0.2">
      <c r="B23" s="65"/>
      <c r="C23" s="67"/>
      <c r="D23" s="60"/>
      <c r="E23" s="60"/>
      <c r="F23" s="60"/>
      <c r="G23" s="60"/>
      <c r="H23" s="60"/>
      <c r="I23" s="60"/>
    </row>
    <row r="24" spans="1:9" ht="11.25" customHeight="1" x14ac:dyDescent="0.2">
      <c r="B24" s="58" t="s">
        <v>10</v>
      </c>
      <c r="C24" s="34" t="s">
        <v>11</v>
      </c>
      <c r="D24" s="33">
        <v>173</v>
      </c>
      <c r="E24" s="33">
        <v>180</v>
      </c>
      <c r="F24" s="33">
        <v>192</v>
      </c>
      <c r="G24" s="33">
        <v>174</v>
      </c>
      <c r="H24" s="33">
        <v>172</v>
      </c>
      <c r="I24" s="59">
        <v>196</v>
      </c>
    </row>
    <row r="25" spans="1:9" ht="11.25" customHeight="1" x14ac:dyDescent="0.2">
      <c r="B25" s="58"/>
      <c r="C25" s="34"/>
      <c r="D25" s="33"/>
      <c r="E25" s="33"/>
      <c r="F25" s="33"/>
      <c r="G25" s="33"/>
      <c r="H25" s="33"/>
      <c r="I25" s="60"/>
    </row>
    <row r="26" spans="1:9" ht="11.25" customHeight="1" x14ac:dyDescent="0.2">
      <c r="B26" s="58"/>
      <c r="C26" s="34" t="s">
        <v>12</v>
      </c>
      <c r="D26" s="33">
        <v>81</v>
      </c>
      <c r="E26" s="33">
        <v>87</v>
      </c>
      <c r="F26" s="33">
        <v>107</v>
      </c>
      <c r="G26" s="33">
        <v>100</v>
      </c>
      <c r="H26" s="33">
        <v>100</v>
      </c>
      <c r="I26" s="59">
        <v>88</v>
      </c>
    </row>
    <row r="27" spans="1:9" ht="11.25" customHeight="1" x14ac:dyDescent="0.2">
      <c r="B27" s="58"/>
      <c r="C27" s="34"/>
      <c r="D27" s="33"/>
      <c r="E27" s="33"/>
      <c r="F27" s="33"/>
      <c r="G27" s="33"/>
      <c r="H27" s="33"/>
      <c r="I27" s="60"/>
    </row>
    <row r="28" spans="1:9" ht="11.25" customHeight="1" x14ac:dyDescent="0.2">
      <c r="B28" s="58"/>
      <c r="C28" s="34" t="s">
        <v>13</v>
      </c>
      <c r="D28" s="33">
        <v>109</v>
      </c>
      <c r="E28" s="33">
        <v>295</v>
      </c>
      <c r="F28" s="33">
        <v>272</v>
      </c>
      <c r="G28" s="33">
        <v>143</v>
      </c>
      <c r="H28" s="33">
        <v>246</v>
      </c>
      <c r="I28" s="59">
        <v>264</v>
      </c>
    </row>
    <row r="29" spans="1:9" ht="11.25" customHeight="1" x14ac:dyDescent="0.2">
      <c r="B29" s="58"/>
      <c r="C29" s="34"/>
      <c r="D29" s="33"/>
      <c r="E29" s="33"/>
      <c r="F29" s="33"/>
      <c r="G29" s="33"/>
      <c r="H29" s="33"/>
      <c r="I29" s="60"/>
    </row>
    <row r="30" spans="1:9" ht="12.75" customHeight="1" x14ac:dyDescent="0.2">
      <c r="B30" s="6"/>
    </row>
    <row r="31" spans="1:9" x14ac:dyDescent="0.2">
      <c r="A31" s="4" t="s">
        <v>1</v>
      </c>
      <c r="B31" s="1" t="s">
        <v>14</v>
      </c>
      <c r="D31" s="26"/>
      <c r="E31" s="26"/>
      <c r="F31" s="26"/>
      <c r="G31" s="26"/>
      <c r="H31" s="26" t="s">
        <v>25</v>
      </c>
      <c r="I31" s="26"/>
    </row>
    <row r="32" spans="1:9" ht="12" customHeight="1" x14ac:dyDescent="0.2">
      <c r="A32" s="1"/>
      <c r="D32" s="56" t="s">
        <v>29</v>
      </c>
      <c r="E32" s="56" t="s">
        <v>30</v>
      </c>
      <c r="F32" s="56" t="s">
        <v>31</v>
      </c>
      <c r="G32" s="56" t="s">
        <v>32</v>
      </c>
      <c r="H32" s="56" t="s">
        <v>37</v>
      </c>
      <c r="I32" s="56" t="s">
        <v>39</v>
      </c>
    </row>
    <row r="33" spans="1:9" ht="12.6" thickBot="1" x14ac:dyDescent="0.25">
      <c r="D33" s="57"/>
      <c r="E33" s="57"/>
      <c r="F33" s="57"/>
      <c r="G33" s="57"/>
      <c r="H33" s="57"/>
      <c r="I33" s="57"/>
    </row>
    <row r="34" spans="1:9" ht="12.75" customHeight="1" x14ac:dyDescent="0.2">
      <c r="A34" s="50" t="s">
        <v>15</v>
      </c>
      <c r="B34" s="51"/>
      <c r="C34" s="52"/>
      <c r="D34" s="42">
        <f t="shared" ref="D34:G34" si="4">D41+D47+D53+D59+D65+D71+D77</f>
        <v>6228</v>
      </c>
      <c r="E34" s="42">
        <f t="shared" si="4"/>
        <v>6358</v>
      </c>
      <c r="F34" s="42">
        <f t="shared" si="4"/>
        <v>6552</v>
      </c>
      <c r="G34" s="42">
        <f t="shared" si="4"/>
        <v>6831</v>
      </c>
      <c r="H34" s="42">
        <f t="shared" ref="H34" si="5">H41+H47+H53+H59+H65+H71+H77</f>
        <v>7101</v>
      </c>
      <c r="I34" s="42">
        <f>I41+I47+I53+I59+I65+I71+I77</f>
        <v>7366</v>
      </c>
    </row>
    <row r="35" spans="1:9" ht="12.75" customHeight="1" thickBot="1" x14ac:dyDescent="0.25">
      <c r="A35" s="53"/>
      <c r="B35" s="54"/>
      <c r="C35" s="55"/>
      <c r="D35" s="43"/>
      <c r="E35" s="43"/>
      <c r="F35" s="43"/>
      <c r="G35" s="43"/>
      <c r="H35" s="43"/>
      <c r="I35" s="43"/>
    </row>
    <row r="36" spans="1:9" ht="12.75" customHeight="1" x14ac:dyDescent="0.2">
      <c r="A36" s="7"/>
      <c r="B36" s="44" t="s">
        <v>16</v>
      </c>
      <c r="C36" s="45"/>
      <c r="D36" s="8">
        <f t="shared" ref="D36:G36" si="6">SUM(D37:D39)</f>
        <v>6079</v>
      </c>
      <c r="E36" s="8">
        <f t="shared" si="6"/>
        <v>6199</v>
      </c>
      <c r="F36" s="8">
        <f t="shared" si="6"/>
        <v>6404</v>
      </c>
      <c r="G36" s="8">
        <f t="shared" si="6"/>
        <v>6677</v>
      </c>
      <c r="H36" s="8">
        <f t="shared" ref="H36" si="7">SUM(H37:H39)</f>
        <v>6945</v>
      </c>
      <c r="I36" s="8">
        <f>SUM(I37:I39)</f>
        <v>7198</v>
      </c>
    </row>
    <row r="37" spans="1:9" ht="12.75" customHeight="1" x14ac:dyDescent="0.2">
      <c r="A37" s="7"/>
      <c r="B37" s="9"/>
      <c r="C37" s="10" t="s">
        <v>4</v>
      </c>
      <c r="D37" s="11">
        <f t="shared" ref="D37:G37" si="8">D43+D49+D55+D61+D67+D73+D79</f>
        <v>743</v>
      </c>
      <c r="E37" s="11">
        <f t="shared" si="8"/>
        <v>704</v>
      </c>
      <c r="F37" s="11">
        <f t="shared" si="8"/>
        <v>652</v>
      </c>
      <c r="G37" s="11">
        <f t="shared" si="8"/>
        <v>600</v>
      </c>
      <c r="H37" s="11">
        <f t="shared" ref="H37:H38" si="9">H43+H49+H55+H61+H67+H73+H79</f>
        <v>585</v>
      </c>
      <c r="I37" s="11">
        <f>I43+I49+I55+I61+I67+I73+I79</f>
        <v>551</v>
      </c>
    </row>
    <row r="38" spans="1:9" ht="12.75" customHeight="1" x14ac:dyDescent="0.2">
      <c r="A38" s="7"/>
      <c r="B38" s="9"/>
      <c r="C38" s="31" t="s">
        <v>26</v>
      </c>
      <c r="D38" s="11">
        <f t="shared" ref="D38:G38" si="10">D44+D50+D56+D62+D68+D74+D80</f>
        <v>2320</v>
      </c>
      <c r="E38" s="11">
        <f t="shared" si="10"/>
        <v>2294</v>
      </c>
      <c r="F38" s="11">
        <f t="shared" si="10"/>
        <v>2401</v>
      </c>
      <c r="G38" s="11">
        <f t="shared" si="10"/>
        <v>2528</v>
      </c>
      <c r="H38" s="11">
        <f t="shared" si="9"/>
        <v>2627</v>
      </c>
      <c r="I38" s="11">
        <f>I44+I50+I56+I62+I68+I74+I80</f>
        <v>2608</v>
      </c>
    </row>
    <row r="39" spans="1:9" ht="12.75" customHeight="1" x14ac:dyDescent="0.2">
      <c r="A39" s="7"/>
      <c r="B39" s="12"/>
      <c r="C39" s="29" t="s">
        <v>27</v>
      </c>
      <c r="D39" s="30">
        <f t="shared" ref="D39:G39" si="11">D45+D51+D57+D63+D69+D75+D81</f>
        <v>3016</v>
      </c>
      <c r="E39" s="30">
        <f t="shared" si="11"/>
        <v>3201</v>
      </c>
      <c r="F39" s="30">
        <f t="shared" si="11"/>
        <v>3351</v>
      </c>
      <c r="G39" s="30">
        <f t="shared" si="11"/>
        <v>3549</v>
      </c>
      <c r="H39" s="30">
        <f t="shared" ref="H39:H40" si="12">H45+H51+H57+H63+H69+H75+H81</f>
        <v>3733</v>
      </c>
      <c r="I39" s="30">
        <f>I45+I51+I57+I63+I69+I75+I81</f>
        <v>4039</v>
      </c>
    </row>
    <row r="40" spans="1:9" ht="12.75" customHeight="1" thickBot="1" x14ac:dyDescent="0.25">
      <c r="A40" s="13"/>
      <c r="B40" s="46" t="s">
        <v>17</v>
      </c>
      <c r="C40" s="47"/>
      <c r="D40" s="14">
        <f t="shared" ref="D40:G40" si="13">D46+D52+D58+D64+D70+D76+D82</f>
        <v>149</v>
      </c>
      <c r="E40" s="14">
        <f t="shared" si="13"/>
        <v>159</v>
      </c>
      <c r="F40" s="14">
        <f t="shared" si="13"/>
        <v>148</v>
      </c>
      <c r="G40" s="14">
        <f t="shared" si="13"/>
        <v>154</v>
      </c>
      <c r="H40" s="14">
        <f t="shared" si="12"/>
        <v>156</v>
      </c>
      <c r="I40" s="14">
        <f>I46+I52+I58+I64+I70+I76+I82</f>
        <v>168</v>
      </c>
    </row>
    <row r="41" spans="1:9" x14ac:dyDescent="0.2">
      <c r="A41" s="48" t="s">
        <v>18</v>
      </c>
      <c r="B41" s="49"/>
      <c r="C41" s="49"/>
      <c r="D41" s="15">
        <f t="shared" ref="D41:G41" si="14">D42+D46</f>
        <v>900</v>
      </c>
      <c r="E41" s="15">
        <f t="shared" si="14"/>
        <v>894</v>
      </c>
      <c r="F41" s="15">
        <f t="shared" si="14"/>
        <v>932</v>
      </c>
      <c r="G41" s="15">
        <f t="shared" si="14"/>
        <v>930</v>
      </c>
      <c r="H41" s="15">
        <f t="shared" ref="H41" si="15">H42+H46</f>
        <v>925</v>
      </c>
      <c r="I41" s="15">
        <f>I42+I46</f>
        <v>968</v>
      </c>
    </row>
    <row r="42" spans="1:9" x14ac:dyDescent="0.2">
      <c r="A42" s="16"/>
      <c r="B42" s="38" t="s">
        <v>16</v>
      </c>
      <c r="C42" s="39"/>
      <c r="D42" s="17">
        <f t="shared" ref="D42:G42" si="16">SUM(D43:D45)</f>
        <v>885</v>
      </c>
      <c r="E42" s="17">
        <f t="shared" si="16"/>
        <v>879</v>
      </c>
      <c r="F42" s="17">
        <f t="shared" si="16"/>
        <v>918</v>
      </c>
      <c r="G42" s="17">
        <f t="shared" si="16"/>
        <v>916</v>
      </c>
      <c r="H42" s="17">
        <f t="shared" ref="H42" si="17">SUM(H43:H45)</f>
        <v>907</v>
      </c>
      <c r="I42" s="17">
        <f>SUM(I43:I45)</f>
        <v>947</v>
      </c>
    </row>
    <row r="43" spans="1:9" x14ac:dyDescent="0.2">
      <c r="A43" s="16"/>
      <c r="B43" s="16"/>
      <c r="C43" s="18" t="s">
        <v>4</v>
      </c>
      <c r="D43" s="19">
        <v>121</v>
      </c>
      <c r="E43" s="19">
        <v>111</v>
      </c>
      <c r="F43" s="19">
        <v>116</v>
      </c>
      <c r="G43" s="19">
        <v>89</v>
      </c>
      <c r="H43" s="19">
        <v>82</v>
      </c>
      <c r="I43" s="19">
        <v>84</v>
      </c>
    </row>
    <row r="44" spans="1:9" x14ac:dyDescent="0.2">
      <c r="A44" s="16"/>
      <c r="B44" s="16"/>
      <c r="C44" s="16" t="s">
        <v>28</v>
      </c>
      <c r="D44" s="32">
        <v>369</v>
      </c>
      <c r="E44" s="32">
        <v>366</v>
      </c>
      <c r="F44" s="32">
        <v>398</v>
      </c>
      <c r="G44" s="32">
        <v>414</v>
      </c>
      <c r="H44" s="32">
        <v>414</v>
      </c>
      <c r="I44" s="32">
        <v>405</v>
      </c>
    </row>
    <row r="45" spans="1:9" x14ac:dyDescent="0.2">
      <c r="A45" s="16"/>
      <c r="B45" s="20"/>
      <c r="C45" s="21" t="s">
        <v>27</v>
      </c>
      <c r="D45" s="22">
        <v>395</v>
      </c>
      <c r="E45" s="22">
        <v>402</v>
      </c>
      <c r="F45" s="22">
        <v>404</v>
      </c>
      <c r="G45" s="22">
        <v>413</v>
      </c>
      <c r="H45" s="22">
        <v>411</v>
      </c>
      <c r="I45" s="22">
        <v>458</v>
      </c>
    </row>
    <row r="46" spans="1:9" ht="12.6" thickBot="1" x14ac:dyDescent="0.25">
      <c r="A46" s="23"/>
      <c r="B46" s="41" t="s">
        <v>17</v>
      </c>
      <c r="C46" s="41"/>
      <c r="D46" s="24">
        <v>15</v>
      </c>
      <c r="E46" s="24">
        <v>15</v>
      </c>
      <c r="F46" s="24">
        <v>14</v>
      </c>
      <c r="G46" s="24">
        <v>14</v>
      </c>
      <c r="H46" s="24">
        <v>18</v>
      </c>
      <c r="I46" s="24">
        <v>21</v>
      </c>
    </row>
    <row r="47" spans="1:9" ht="12.6" thickTop="1" x14ac:dyDescent="0.2">
      <c r="A47" s="35" t="s">
        <v>19</v>
      </c>
      <c r="B47" s="36"/>
      <c r="C47" s="37"/>
      <c r="D47" s="25">
        <f t="shared" ref="D47:G47" si="18">D48+D52</f>
        <v>692</v>
      </c>
      <c r="E47" s="25">
        <f t="shared" si="18"/>
        <v>730</v>
      </c>
      <c r="F47" s="25">
        <f t="shared" si="18"/>
        <v>810</v>
      </c>
      <c r="G47" s="25">
        <f t="shared" si="18"/>
        <v>872</v>
      </c>
      <c r="H47" s="25">
        <f t="shared" ref="H47" si="19">H48+H52</f>
        <v>921</v>
      </c>
      <c r="I47" s="25">
        <f>I48+I52</f>
        <v>999</v>
      </c>
    </row>
    <row r="48" spans="1:9" x14ac:dyDescent="0.2">
      <c r="A48" s="16"/>
      <c r="B48" s="38" t="s">
        <v>16</v>
      </c>
      <c r="C48" s="39"/>
      <c r="D48" s="17">
        <f t="shared" ref="D48:G48" si="20">SUM(D49:D51)</f>
        <v>664</v>
      </c>
      <c r="E48" s="17">
        <f t="shared" si="20"/>
        <v>695</v>
      </c>
      <c r="F48" s="17">
        <f t="shared" si="20"/>
        <v>783</v>
      </c>
      <c r="G48" s="17">
        <f t="shared" si="20"/>
        <v>839</v>
      </c>
      <c r="H48" s="17">
        <f t="shared" ref="H48" si="21">SUM(H49:H51)</f>
        <v>892</v>
      </c>
      <c r="I48" s="17">
        <f>SUM(I49:I51)</f>
        <v>963</v>
      </c>
    </row>
    <row r="49" spans="1:9" x14ac:dyDescent="0.2">
      <c r="A49" s="16"/>
      <c r="B49" s="16"/>
      <c r="C49" s="18" t="s">
        <v>4</v>
      </c>
      <c r="D49" s="19">
        <v>106</v>
      </c>
      <c r="E49" s="19">
        <v>106</v>
      </c>
      <c r="F49" s="19">
        <v>83</v>
      </c>
      <c r="G49" s="19">
        <v>97</v>
      </c>
      <c r="H49" s="19">
        <v>91</v>
      </c>
      <c r="I49" s="19">
        <v>78</v>
      </c>
    </row>
    <row r="50" spans="1:9" x14ac:dyDescent="0.2">
      <c r="A50" s="16"/>
      <c r="B50" s="16"/>
      <c r="C50" s="16" t="s">
        <v>28</v>
      </c>
      <c r="D50" s="32">
        <v>248</v>
      </c>
      <c r="E50" s="32">
        <v>259</v>
      </c>
      <c r="F50" s="32">
        <v>318</v>
      </c>
      <c r="G50" s="32">
        <v>353</v>
      </c>
      <c r="H50" s="32">
        <v>370</v>
      </c>
      <c r="I50" s="32">
        <v>411</v>
      </c>
    </row>
    <row r="51" spans="1:9" x14ac:dyDescent="0.2">
      <c r="A51" s="16"/>
      <c r="B51" s="20"/>
      <c r="C51" s="21" t="s">
        <v>27</v>
      </c>
      <c r="D51" s="22">
        <v>310</v>
      </c>
      <c r="E51" s="22">
        <v>330</v>
      </c>
      <c r="F51" s="22">
        <v>382</v>
      </c>
      <c r="G51" s="22">
        <v>389</v>
      </c>
      <c r="H51" s="22">
        <v>431</v>
      </c>
      <c r="I51" s="22">
        <v>474</v>
      </c>
    </row>
    <row r="52" spans="1:9" ht="12.6" thickBot="1" x14ac:dyDescent="0.25">
      <c r="A52" s="23"/>
      <c r="B52" s="40" t="s">
        <v>17</v>
      </c>
      <c r="C52" s="40"/>
      <c r="D52" s="24">
        <v>28</v>
      </c>
      <c r="E52" s="24">
        <v>35</v>
      </c>
      <c r="F52" s="24">
        <v>27</v>
      </c>
      <c r="G52" s="24">
        <v>33</v>
      </c>
      <c r="H52" s="24">
        <v>29</v>
      </c>
      <c r="I52" s="24">
        <v>36</v>
      </c>
    </row>
    <row r="53" spans="1:9" ht="12.6" thickTop="1" x14ac:dyDescent="0.2">
      <c r="A53" s="35" t="s">
        <v>20</v>
      </c>
      <c r="B53" s="36"/>
      <c r="C53" s="37"/>
      <c r="D53" s="25">
        <f t="shared" ref="D53:G53" si="22">D54+D58</f>
        <v>1242</v>
      </c>
      <c r="E53" s="25">
        <f t="shared" si="22"/>
        <v>1337</v>
      </c>
      <c r="F53" s="25">
        <f t="shared" si="22"/>
        <v>1371</v>
      </c>
      <c r="G53" s="25">
        <f t="shared" si="22"/>
        <v>1425</v>
      </c>
      <c r="H53" s="25">
        <f t="shared" ref="H53" si="23">H54+H58</f>
        <v>1473</v>
      </c>
      <c r="I53" s="25">
        <f>I54+I58</f>
        <v>1527</v>
      </c>
    </row>
    <row r="54" spans="1:9" x14ac:dyDescent="0.2">
      <c r="A54" s="16"/>
      <c r="B54" s="38" t="s">
        <v>16</v>
      </c>
      <c r="C54" s="39"/>
      <c r="D54" s="17">
        <f t="shared" ref="D54:G54" si="24">SUM(D55:D57)</f>
        <v>1222</v>
      </c>
      <c r="E54" s="17">
        <f t="shared" si="24"/>
        <v>1319</v>
      </c>
      <c r="F54" s="17">
        <f t="shared" si="24"/>
        <v>1351</v>
      </c>
      <c r="G54" s="17">
        <f t="shared" si="24"/>
        <v>1402</v>
      </c>
      <c r="H54" s="17">
        <f t="shared" ref="H54" si="25">SUM(H55:H57)</f>
        <v>1455</v>
      </c>
      <c r="I54" s="17">
        <f>SUM(I55:I57)</f>
        <v>1508</v>
      </c>
    </row>
    <row r="55" spans="1:9" x14ac:dyDescent="0.2">
      <c r="A55" s="16"/>
      <c r="B55" s="16"/>
      <c r="C55" s="18" t="s">
        <v>4</v>
      </c>
      <c r="D55" s="19">
        <v>129</v>
      </c>
      <c r="E55" s="19">
        <v>130</v>
      </c>
      <c r="F55" s="19">
        <v>127</v>
      </c>
      <c r="G55" s="19">
        <v>110</v>
      </c>
      <c r="H55" s="19">
        <v>101</v>
      </c>
      <c r="I55" s="19">
        <v>101</v>
      </c>
    </row>
    <row r="56" spans="1:9" x14ac:dyDescent="0.2">
      <c r="A56" s="16"/>
      <c r="B56" s="16"/>
      <c r="C56" s="16" t="s">
        <v>28</v>
      </c>
      <c r="D56" s="32">
        <v>488</v>
      </c>
      <c r="E56" s="32">
        <v>508</v>
      </c>
      <c r="F56" s="32">
        <v>527</v>
      </c>
      <c r="G56" s="32">
        <v>551</v>
      </c>
      <c r="H56" s="32">
        <v>560</v>
      </c>
      <c r="I56" s="32">
        <v>526</v>
      </c>
    </row>
    <row r="57" spans="1:9" x14ac:dyDescent="0.2">
      <c r="A57" s="16"/>
      <c r="B57" s="20"/>
      <c r="C57" s="21" t="s">
        <v>27</v>
      </c>
      <c r="D57" s="22">
        <v>605</v>
      </c>
      <c r="E57" s="22">
        <v>681</v>
      </c>
      <c r="F57" s="22">
        <v>697</v>
      </c>
      <c r="G57" s="22">
        <v>741</v>
      </c>
      <c r="H57" s="22">
        <v>794</v>
      </c>
      <c r="I57" s="22">
        <v>881</v>
      </c>
    </row>
    <row r="58" spans="1:9" ht="12.6" thickBot="1" x14ac:dyDescent="0.25">
      <c r="A58" s="23"/>
      <c r="B58" s="41" t="s">
        <v>17</v>
      </c>
      <c r="C58" s="41"/>
      <c r="D58" s="24">
        <v>20</v>
      </c>
      <c r="E58" s="24">
        <v>18</v>
      </c>
      <c r="F58" s="24">
        <v>20</v>
      </c>
      <c r="G58" s="24">
        <v>23</v>
      </c>
      <c r="H58" s="24">
        <v>18</v>
      </c>
      <c r="I58" s="24">
        <v>19</v>
      </c>
    </row>
    <row r="59" spans="1:9" ht="12.6" thickTop="1" x14ac:dyDescent="0.2">
      <c r="A59" s="35" t="s">
        <v>21</v>
      </c>
      <c r="B59" s="36"/>
      <c r="C59" s="37"/>
      <c r="D59" s="25">
        <f t="shared" ref="D59:G59" si="26">D60+D64</f>
        <v>1050</v>
      </c>
      <c r="E59" s="25">
        <f t="shared" si="26"/>
        <v>1036</v>
      </c>
      <c r="F59" s="25">
        <f t="shared" si="26"/>
        <v>1078</v>
      </c>
      <c r="G59" s="25">
        <f t="shared" si="26"/>
        <v>1134</v>
      </c>
      <c r="H59" s="25">
        <f t="shared" ref="H59" si="27">H60+H64</f>
        <v>1206</v>
      </c>
      <c r="I59" s="25">
        <f>I60+I64</f>
        <v>1170</v>
      </c>
    </row>
    <row r="60" spans="1:9" x14ac:dyDescent="0.2">
      <c r="A60" s="16"/>
      <c r="B60" s="38" t="s">
        <v>16</v>
      </c>
      <c r="C60" s="39"/>
      <c r="D60" s="17">
        <f t="shared" ref="D60:G60" si="28">SUM(D61:D63)</f>
        <v>1027</v>
      </c>
      <c r="E60" s="17">
        <f t="shared" si="28"/>
        <v>1008</v>
      </c>
      <c r="F60" s="17">
        <f t="shared" si="28"/>
        <v>1049</v>
      </c>
      <c r="G60" s="17">
        <f t="shared" si="28"/>
        <v>1103</v>
      </c>
      <c r="H60" s="17">
        <f t="shared" ref="H60" si="29">SUM(H61:H63)</f>
        <v>1169</v>
      </c>
      <c r="I60" s="17">
        <f>SUM(I61:I63)</f>
        <v>1132</v>
      </c>
    </row>
    <row r="61" spans="1:9" x14ac:dyDescent="0.2">
      <c r="A61" s="16"/>
      <c r="B61" s="16"/>
      <c r="C61" s="18" t="s">
        <v>4</v>
      </c>
      <c r="D61" s="19">
        <v>126</v>
      </c>
      <c r="E61" s="19">
        <v>110</v>
      </c>
      <c r="F61" s="19">
        <v>118</v>
      </c>
      <c r="G61" s="19">
        <v>101</v>
      </c>
      <c r="H61" s="19">
        <v>108</v>
      </c>
      <c r="I61" s="19">
        <v>87</v>
      </c>
    </row>
    <row r="62" spans="1:9" x14ac:dyDescent="0.2">
      <c r="A62" s="16"/>
      <c r="B62" s="16"/>
      <c r="C62" s="16" t="s">
        <v>28</v>
      </c>
      <c r="D62" s="32">
        <v>384</v>
      </c>
      <c r="E62" s="32">
        <v>367</v>
      </c>
      <c r="F62" s="32">
        <v>380</v>
      </c>
      <c r="G62" s="32">
        <v>407</v>
      </c>
      <c r="H62" s="32">
        <v>430</v>
      </c>
      <c r="I62" s="32">
        <v>410</v>
      </c>
    </row>
    <row r="63" spans="1:9" x14ac:dyDescent="0.2">
      <c r="A63" s="16"/>
      <c r="B63" s="20"/>
      <c r="C63" s="21" t="s">
        <v>27</v>
      </c>
      <c r="D63" s="22">
        <v>517</v>
      </c>
      <c r="E63" s="22">
        <v>531</v>
      </c>
      <c r="F63" s="22">
        <v>551</v>
      </c>
      <c r="G63" s="22">
        <v>595</v>
      </c>
      <c r="H63" s="22">
        <v>631</v>
      </c>
      <c r="I63" s="22">
        <v>635</v>
      </c>
    </row>
    <row r="64" spans="1:9" ht="12.6" thickBot="1" x14ac:dyDescent="0.25">
      <c r="A64" s="23"/>
      <c r="B64" s="41" t="s">
        <v>17</v>
      </c>
      <c r="C64" s="41"/>
      <c r="D64" s="24">
        <v>23</v>
      </c>
      <c r="E64" s="24">
        <v>28</v>
      </c>
      <c r="F64" s="24">
        <v>29</v>
      </c>
      <c r="G64" s="24">
        <v>31</v>
      </c>
      <c r="H64" s="24">
        <v>37</v>
      </c>
      <c r="I64" s="24">
        <v>38</v>
      </c>
    </row>
    <row r="65" spans="1:9" ht="12.6" thickTop="1" x14ac:dyDescent="0.2">
      <c r="A65" s="35" t="s">
        <v>22</v>
      </c>
      <c r="B65" s="36"/>
      <c r="C65" s="37"/>
      <c r="D65" s="25">
        <f t="shared" ref="D65:G65" si="30">D66+D70</f>
        <v>840</v>
      </c>
      <c r="E65" s="25">
        <f t="shared" si="30"/>
        <v>860</v>
      </c>
      <c r="F65" s="25">
        <f t="shared" si="30"/>
        <v>841</v>
      </c>
      <c r="G65" s="25">
        <f t="shared" si="30"/>
        <v>950</v>
      </c>
      <c r="H65" s="25">
        <f t="shared" ref="H65" si="31">H66+H70</f>
        <v>988</v>
      </c>
      <c r="I65" s="25">
        <f>I66+I70</f>
        <v>1034</v>
      </c>
    </row>
    <row r="66" spans="1:9" x14ac:dyDescent="0.2">
      <c r="A66" s="16"/>
      <c r="B66" s="38" t="s">
        <v>16</v>
      </c>
      <c r="C66" s="39"/>
      <c r="D66" s="17">
        <f t="shared" ref="D66:G66" si="32">SUM(D67:D69)</f>
        <v>814</v>
      </c>
      <c r="E66" s="17">
        <f t="shared" si="32"/>
        <v>836</v>
      </c>
      <c r="F66" s="17">
        <f t="shared" si="32"/>
        <v>823</v>
      </c>
      <c r="G66" s="17">
        <f t="shared" si="32"/>
        <v>930</v>
      </c>
      <c r="H66" s="17">
        <f t="shared" ref="H66" si="33">SUM(H67:H69)</f>
        <v>973</v>
      </c>
      <c r="I66" s="17">
        <f>SUM(I67:I69)</f>
        <v>1014</v>
      </c>
    </row>
    <row r="67" spans="1:9" x14ac:dyDescent="0.2">
      <c r="A67" s="16"/>
      <c r="B67" s="16"/>
      <c r="C67" s="18" t="s">
        <v>4</v>
      </c>
      <c r="D67" s="19">
        <v>91</v>
      </c>
      <c r="E67" s="19">
        <v>90</v>
      </c>
      <c r="F67" s="19">
        <v>69</v>
      </c>
      <c r="G67" s="19">
        <v>76</v>
      </c>
      <c r="H67" s="19">
        <v>78</v>
      </c>
      <c r="I67" s="19">
        <v>68</v>
      </c>
    </row>
    <row r="68" spans="1:9" x14ac:dyDescent="0.2">
      <c r="A68" s="16"/>
      <c r="B68" s="16"/>
      <c r="C68" s="16" t="s">
        <v>28</v>
      </c>
      <c r="D68" s="32">
        <v>311</v>
      </c>
      <c r="E68" s="32">
        <v>300</v>
      </c>
      <c r="F68" s="32">
        <v>290</v>
      </c>
      <c r="G68" s="32">
        <v>312</v>
      </c>
      <c r="H68" s="32">
        <v>339</v>
      </c>
      <c r="I68" s="32">
        <v>320</v>
      </c>
    </row>
    <row r="69" spans="1:9" x14ac:dyDescent="0.2">
      <c r="A69" s="16"/>
      <c r="B69" s="20"/>
      <c r="C69" s="21" t="s">
        <v>27</v>
      </c>
      <c r="D69" s="22">
        <v>412</v>
      </c>
      <c r="E69" s="22">
        <v>446</v>
      </c>
      <c r="F69" s="22">
        <v>464</v>
      </c>
      <c r="G69" s="22">
        <v>542</v>
      </c>
      <c r="H69" s="22">
        <v>556</v>
      </c>
      <c r="I69" s="22">
        <v>626</v>
      </c>
    </row>
    <row r="70" spans="1:9" ht="12.6" thickBot="1" x14ac:dyDescent="0.25">
      <c r="A70" s="23"/>
      <c r="B70" s="41" t="s">
        <v>17</v>
      </c>
      <c r="C70" s="41"/>
      <c r="D70" s="24">
        <v>26</v>
      </c>
      <c r="E70" s="24">
        <v>24</v>
      </c>
      <c r="F70" s="24">
        <v>18</v>
      </c>
      <c r="G70" s="24">
        <v>20</v>
      </c>
      <c r="H70" s="24">
        <v>15</v>
      </c>
      <c r="I70" s="24">
        <v>20</v>
      </c>
    </row>
    <row r="71" spans="1:9" ht="12.6" thickTop="1" x14ac:dyDescent="0.2">
      <c r="A71" s="35" t="s">
        <v>23</v>
      </c>
      <c r="B71" s="36"/>
      <c r="C71" s="37"/>
      <c r="D71" s="25">
        <f t="shared" ref="D71:G71" si="34">D72+D76</f>
        <v>850</v>
      </c>
      <c r="E71" s="25">
        <f t="shared" si="34"/>
        <v>863</v>
      </c>
      <c r="F71" s="25">
        <f t="shared" si="34"/>
        <v>849</v>
      </c>
      <c r="G71" s="25">
        <f t="shared" si="34"/>
        <v>833</v>
      </c>
      <c r="H71" s="25">
        <f t="shared" ref="H71" si="35">H72+H76</f>
        <v>898</v>
      </c>
      <c r="I71" s="25">
        <f>I72+I76</f>
        <v>943</v>
      </c>
    </row>
    <row r="72" spans="1:9" x14ac:dyDescent="0.2">
      <c r="A72" s="16"/>
      <c r="B72" s="38" t="s">
        <v>16</v>
      </c>
      <c r="C72" s="39"/>
      <c r="D72" s="17">
        <f t="shared" ref="D72:G72" si="36">SUM(D73:D75)</f>
        <v>838</v>
      </c>
      <c r="E72" s="17">
        <f t="shared" si="36"/>
        <v>848</v>
      </c>
      <c r="F72" s="17">
        <f t="shared" si="36"/>
        <v>836</v>
      </c>
      <c r="G72" s="17">
        <f t="shared" si="36"/>
        <v>824</v>
      </c>
      <c r="H72" s="17">
        <f t="shared" ref="H72" si="37">SUM(H73:H75)</f>
        <v>883</v>
      </c>
      <c r="I72" s="17">
        <f>SUM(I73:I75)</f>
        <v>931</v>
      </c>
    </row>
    <row r="73" spans="1:9" x14ac:dyDescent="0.2">
      <c r="A73" s="16"/>
      <c r="B73" s="16"/>
      <c r="C73" s="18" t="s">
        <v>4</v>
      </c>
      <c r="D73" s="19">
        <v>96</v>
      </c>
      <c r="E73" s="19">
        <v>87</v>
      </c>
      <c r="F73" s="19">
        <v>69</v>
      </c>
      <c r="G73" s="19">
        <v>67</v>
      </c>
      <c r="H73" s="19">
        <v>64</v>
      </c>
      <c r="I73" s="19">
        <v>65</v>
      </c>
    </row>
    <row r="74" spans="1:9" x14ac:dyDescent="0.2">
      <c r="A74" s="16"/>
      <c r="B74" s="16"/>
      <c r="C74" s="16" t="s">
        <v>28</v>
      </c>
      <c r="D74" s="32">
        <v>294</v>
      </c>
      <c r="E74" s="32">
        <v>285</v>
      </c>
      <c r="F74" s="32">
        <v>275</v>
      </c>
      <c r="G74" s="32">
        <v>269</v>
      </c>
      <c r="H74" s="32">
        <v>298</v>
      </c>
      <c r="I74" s="32">
        <v>288</v>
      </c>
    </row>
    <row r="75" spans="1:9" x14ac:dyDescent="0.2">
      <c r="A75" s="16"/>
      <c r="B75" s="20"/>
      <c r="C75" s="21" t="s">
        <v>27</v>
      </c>
      <c r="D75" s="22">
        <v>448</v>
      </c>
      <c r="E75" s="22">
        <v>476</v>
      </c>
      <c r="F75" s="22">
        <v>492</v>
      </c>
      <c r="G75" s="22">
        <v>488</v>
      </c>
      <c r="H75" s="22">
        <v>521</v>
      </c>
      <c r="I75" s="22">
        <v>578</v>
      </c>
    </row>
    <row r="76" spans="1:9" ht="12.6" thickBot="1" x14ac:dyDescent="0.25">
      <c r="A76" s="23"/>
      <c r="B76" s="41" t="s">
        <v>17</v>
      </c>
      <c r="C76" s="41"/>
      <c r="D76" s="24">
        <v>12</v>
      </c>
      <c r="E76" s="24">
        <v>15</v>
      </c>
      <c r="F76" s="24">
        <v>13</v>
      </c>
      <c r="G76" s="24">
        <v>9</v>
      </c>
      <c r="H76" s="24">
        <v>15</v>
      </c>
      <c r="I76" s="24">
        <v>12</v>
      </c>
    </row>
    <row r="77" spans="1:9" ht="12.6" thickTop="1" x14ac:dyDescent="0.2">
      <c r="A77" s="35" t="s">
        <v>24</v>
      </c>
      <c r="B77" s="36"/>
      <c r="C77" s="37"/>
      <c r="D77" s="25">
        <f t="shared" ref="D77:G77" si="38">D78+D82</f>
        <v>654</v>
      </c>
      <c r="E77" s="25">
        <f t="shared" si="38"/>
        <v>638</v>
      </c>
      <c r="F77" s="25">
        <f t="shared" si="38"/>
        <v>671</v>
      </c>
      <c r="G77" s="25">
        <f t="shared" si="38"/>
        <v>687</v>
      </c>
      <c r="H77" s="25">
        <f t="shared" ref="H77" si="39">H78+H82</f>
        <v>690</v>
      </c>
      <c r="I77" s="25">
        <f>I78+I82</f>
        <v>725</v>
      </c>
    </row>
    <row r="78" spans="1:9" x14ac:dyDescent="0.2">
      <c r="A78" s="16"/>
      <c r="B78" s="38" t="s">
        <v>16</v>
      </c>
      <c r="C78" s="39"/>
      <c r="D78" s="17">
        <f t="shared" ref="D78:G78" si="40">SUM(D79:D81)</f>
        <v>629</v>
      </c>
      <c r="E78" s="17">
        <f t="shared" si="40"/>
        <v>614</v>
      </c>
      <c r="F78" s="17">
        <f t="shared" si="40"/>
        <v>644</v>
      </c>
      <c r="G78" s="17">
        <f t="shared" si="40"/>
        <v>663</v>
      </c>
      <c r="H78" s="17">
        <f t="shared" ref="H78" si="41">SUM(H79:H81)</f>
        <v>666</v>
      </c>
      <c r="I78" s="17">
        <f>SUM(I79:I81)</f>
        <v>703</v>
      </c>
    </row>
    <row r="79" spans="1:9" x14ac:dyDescent="0.2">
      <c r="A79" s="16"/>
      <c r="B79" s="16"/>
      <c r="C79" s="18" t="s">
        <v>4</v>
      </c>
      <c r="D79" s="19">
        <v>74</v>
      </c>
      <c r="E79" s="19">
        <v>70</v>
      </c>
      <c r="F79" s="19">
        <v>70</v>
      </c>
      <c r="G79" s="19">
        <v>60</v>
      </c>
      <c r="H79" s="19">
        <v>61</v>
      </c>
      <c r="I79" s="19">
        <v>68</v>
      </c>
    </row>
    <row r="80" spans="1:9" x14ac:dyDescent="0.2">
      <c r="A80" s="16"/>
      <c r="B80" s="16"/>
      <c r="C80" s="16" t="s">
        <v>28</v>
      </c>
      <c r="D80" s="32">
        <v>226</v>
      </c>
      <c r="E80" s="32">
        <v>209</v>
      </c>
      <c r="F80" s="32">
        <v>213</v>
      </c>
      <c r="G80" s="32">
        <v>222</v>
      </c>
      <c r="H80" s="32">
        <v>216</v>
      </c>
      <c r="I80" s="32">
        <v>248</v>
      </c>
    </row>
    <row r="81" spans="1:9" x14ac:dyDescent="0.2">
      <c r="A81" s="16"/>
      <c r="B81" s="20"/>
      <c r="C81" s="21" t="s">
        <v>27</v>
      </c>
      <c r="D81" s="22">
        <v>329</v>
      </c>
      <c r="E81" s="22">
        <v>335</v>
      </c>
      <c r="F81" s="22">
        <v>361</v>
      </c>
      <c r="G81" s="22">
        <v>381</v>
      </c>
      <c r="H81" s="22">
        <v>389</v>
      </c>
      <c r="I81" s="22">
        <v>387</v>
      </c>
    </row>
    <row r="82" spans="1:9" x14ac:dyDescent="0.2">
      <c r="A82" s="20"/>
      <c r="B82" s="39" t="s">
        <v>17</v>
      </c>
      <c r="C82" s="39"/>
      <c r="D82" s="17">
        <v>25</v>
      </c>
      <c r="E82" s="17">
        <v>24</v>
      </c>
      <c r="F82" s="17">
        <v>27</v>
      </c>
      <c r="G82" s="17">
        <v>24</v>
      </c>
      <c r="H82" s="17">
        <v>24</v>
      </c>
      <c r="I82" s="17">
        <v>22</v>
      </c>
    </row>
    <row r="85" spans="1:9" x14ac:dyDescent="0.2">
      <c r="D85" s="2"/>
      <c r="E85" s="2"/>
      <c r="F85" s="2"/>
      <c r="G85" s="2"/>
      <c r="H85" s="2"/>
      <c r="I85" s="2"/>
    </row>
    <row r="86" spans="1:9" ht="5.25" customHeight="1" x14ac:dyDescent="0.2">
      <c r="D86" s="2"/>
      <c r="E86" s="2"/>
      <c r="F86" s="2"/>
      <c r="G86" s="2"/>
      <c r="H86" s="2"/>
      <c r="I86" s="2"/>
    </row>
    <row r="87" spans="1:9" x14ac:dyDescent="0.2">
      <c r="D87" s="2"/>
      <c r="E87" s="2"/>
      <c r="F87" s="2"/>
      <c r="G87" s="2"/>
      <c r="H87" s="2"/>
      <c r="I87" s="2"/>
    </row>
    <row r="88" spans="1:9" ht="12" customHeight="1" x14ac:dyDescent="0.2">
      <c r="D88" s="2"/>
      <c r="E88" s="2"/>
      <c r="F88" s="2"/>
      <c r="G88" s="2"/>
      <c r="H88" s="2"/>
      <c r="I88" s="2"/>
    </row>
    <row r="89" spans="1:9" x14ac:dyDescent="0.2">
      <c r="D89" s="2"/>
      <c r="E89" s="2"/>
      <c r="F89" s="2"/>
      <c r="G89" s="2"/>
      <c r="H89" s="2"/>
      <c r="I89" s="2"/>
    </row>
    <row r="90" spans="1:9" ht="12" customHeight="1" x14ac:dyDescent="0.2">
      <c r="D90" s="2"/>
      <c r="E90" s="2"/>
      <c r="F90" s="2"/>
      <c r="G90" s="2"/>
      <c r="H90" s="2"/>
      <c r="I90" s="2"/>
    </row>
    <row r="91" spans="1:9" ht="12.75" customHeight="1" x14ac:dyDescent="0.2">
      <c r="D91" s="2"/>
      <c r="E91" s="2"/>
      <c r="F91" s="2"/>
      <c r="G91" s="2"/>
      <c r="H91" s="2"/>
      <c r="I91" s="2"/>
    </row>
    <row r="92" spans="1:9" x14ac:dyDescent="0.2">
      <c r="D92" s="2"/>
      <c r="E92" s="2"/>
      <c r="F92" s="2"/>
      <c r="G92" s="2"/>
      <c r="H92" s="2"/>
      <c r="I92" s="2"/>
    </row>
    <row r="93" spans="1:9" x14ac:dyDescent="0.2">
      <c r="D93" s="2"/>
      <c r="E93" s="2"/>
      <c r="F93" s="2"/>
      <c r="G93" s="2"/>
      <c r="H93" s="2"/>
      <c r="I93" s="2"/>
    </row>
    <row r="94" spans="1:9" x14ac:dyDescent="0.2">
      <c r="D94" s="2"/>
      <c r="E94" s="2"/>
      <c r="F94" s="2"/>
      <c r="G94" s="2"/>
      <c r="H94" s="2"/>
      <c r="I94" s="2"/>
    </row>
    <row r="95" spans="1:9" x14ac:dyDescent="0.2">
      <c r="D95" s="2"/>
      <c r="E95" s="2"/>
      <c r="F95" s="2"/>
      <c r="G95" s="2"/>
      <c r="H95" s="2"/>
      <c r="I95" s="2"/>
    </row>
    <row r="96" spans="1:9" x14ac:dyDescent="0.2">
      <c r="D96" s="2"/>
      <c r="E96" s="2"/>
      <c r="F96" s="2"/>
      <c r="G96" s="2"/>
      <c r="H96" s="2"/>
      <c r="I96" s="2"/>
    </row>
    <row r="97" s="2" customFormat="1" x14ac:dyDescent="0.2"/>
    <row r="98" s="2" customFormat="1" ht="12" customHeight="1" x14ac:dyDescent="0.2"/>
    <row r="99" s="2" customFormat="1" x14ac:dyDescent="0.2"/>
    <row r="100" s="2" customFormat="1" ht="12" customHeight="1" x14ac:dyDescent="0.2"/>
    <row r="101" s="2" customFormat="1" ht="12.75" customHeight="1" x14ac:dyDescent="0.2"/>
    <row r="102" s="2" customFormat="1" ht="12" customHeight="1" x14ac:dyDescent="0.2"/>
    <row r="103" s="2" customFormat="1" x14ac:dyDescent="0.2"/>
    <row r="104" s="2" customFormat="1" x14ac:dyDescent="0.2"/>
    <row r="105" s="2" customFormat="1" x14ac:dyDescent="0.2"/>
    <row r="106" s="2" customFormat="1" ht="12" customHeigh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ht="12" customHeight="1" x14ac:dyDescent="0.2"/>
    <row r="115" s="2" customFormat="1" x14ac:dyDescent="0.2"/>
    <row r="116" s="2" customFormat="1" ht="12" customHeight="1" x14ac:dyDescent="0.2"/>
    <row r="117" s="2" customFormat="1" ht="12.75" customHeigh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</sheetData>
  <mergeCells count="121">
    <mergeCell ref="I32:I33"/>
    <mergeCell ref="I4:I5"/>
    <mergeCell ref="D4:D5"/>
    <mergeCell ref="E4:E5"/>
    <mergeCell ref="F4:F5"/>
    <mergeCell ref="G4:G5"/>
    <mergeCell ref="H4:H5"/>
    <mergeCell ref="H6:H7"/>
    <mergeCell ref="C8:C9"/>
    <mergeCell ref="I8:I9"/>
    <mergeCell ref="D8:D9"/>
    <mergeCell ref="E8:E9"/>
    <mergeCell ref="F8:F9"/>
    <mergeCell ref="G8:G9"/>
    <mergeCell ref="H8:H9"/>
    <mergeCell ref="C6:C7"/>
    <mergeCell ref="I6:I7"/>
    <mergeCell ref="D6:D7"/>
    <mergeCell ref="E6:E7"/>
    <mergeCell ref="F6:F7"/>
    <mergeCell ref="G6:G7"/>
    <mergeCell ref="H12:H13"/>
    <mergeCell ref="B16:C16"/>
    <mergeCell ref="I16:I17"/>
    <mergeCell ref="D16:D17"/>
    <mergeCell ref="E16:E17"/>
    <mergeCell ref="F16:F17"/>
    <mergeCell ref="G16:G17"/>
    <mergeCell ref="H16:H17"/>
    <mergeCell ref="C12:C13"/>
    <mergeCell ref="I12:I13"/>
    <mergeCell ref="D12:D13"/>
    <mergeCell ref="E12:E13"/>
    <mergeCell ref="F12:F13"/>
    <mergeCell ref="G12:G13"/>
    <mergeCell ref="I22:I23"/>
    <mergeCell ref="D22:D23"/>
    <mergeCell ref="E22:E23"/>
    <mergeCell ref="F22:F23"/>
    <mergeCell ref="G22:G23"/>
    <mergeCell ref="H22:H23"/>
    <mergeCell ref="H18:H19"/>
    <mergeCell ref="B20:B23"/>
    <mergeCell ref="C20:C21"/>
    <mergeCell ref="I20:I21"/>
    <mergeCell ref="D20:D21"/>
    <mergeCell ref="E20:E21"/>
    <mergeCell ref="F20:F21"/>
    <mergeCell ref="G20:G21"/>
    <mergeCell ref="H20:H21"/>
    <mergeCell ref="C22:C23"/>
    <mergeCell ref="B18:C19"/>
    <mergeCell ref="I18:I19"/>
    <mergeCell ref="D18:D19"/>
    <mergeCell ref="E18:E19"/>
    <mergeCell ref="F18:F19"/>
    <mergeCell ref="G18:G19"/>
    <mergeCell ref="B24:B29"/>
    <mergeCell ref="C24:C25"/>
    <mergeCell ref="I24:I25"/>
    <mergeCell ref="D24:D25"/>
    <mergeCell ref="E24:E25"/>
    <mergeCell ref="F24:F25"/>
    <mergeCell ref="C28:C29"/>
    <mergeCell ref="I28:I29"/>
    <mergeCell ref="D28:D29"/>
    <mergeCell ref="E28:E29"/>
    <mergeCell ref="G24:G25"/>
    <mergeCell ref="H24:H25"/>
    <mergeCell ref="C26:C27"/>
    <mergeCell ref="I26:I27"/>
    <mergeCell ref="D26:D27"/>
    <mergeCell ref="E26:E27"/>
    <mergeCell ref="F26:F27"/>
    <mergeCell ref="G26:G27"/>
    <mergeCell ref="H26:H27"/>
    <mergeCell ref="E34:E35"/>
    <mergeCell ref="F34:F35"/>
    <mergeCell ref="G34:G35"/>
    <mergeCell ref="F28:F29"/>
    <mergeCell ref="G28:G29"/>
    <mergeCell ref="H28:H29"/>
    <mergeCell ref="D32:D33"/>
    <mergeCell ref="E32:E33"/>
    <mergeCell ref="F32:F33"/>
    <mergeCell ref="G32:G33"/>
    <mergeCell ref="H32:H33"/>
    <mergeCell ref="B76:C76"/>
    <mergeCell ref="A77:C77"/>
    <mergeCell ref="B78:C78"/>
    <mergeCell ref="B82:C82"/>
    <mergeCell ref="A59:C59"/>
    <mergeCell ref="B60:C60"/>
    <mergeCell ref="B64:C64"/>
    <mergeCell ref="A65:C65"/>
    <mergeCell ref="B66:C66"/>
    <mergeCell ref="B70:C70"/>
    <mergeCell ref="H10:H11"/>
    <mergeCell ref="C10:C11"/>
    <mergeCell ref="I10:I11"/>
    <mergeCell ref="D10:D11"/>
    <mergeCell ref="E10:E11"/>
    <mergeCell ref="F10:F11"/>
    <mergeCell ref="G10:G11"/>
    <mergeCell ref="A71:C71"/>
    <mergeCell ref="B72:C72"/>
    <mergeCell ref="A47:C47"/>
    <mergeCell ref="B48:C48"/>
    <mergeCell ref="B52:C52"/>
    <mergeCell ref="A53:C53"/>
    <mergeCell ref="B54:C54"/>
    <mergeCell ref="B58:C58"/>
    <mergeCell ref="H34:H35"/>
    <mergeCell ref="B36:C36"/>
    <mergeCell ref="B40:C40"/>
    <mergeCell ref="A41:C41"/>
    <mergeCell ref="B42:C42"/>
    <mergeCell ref="B46:C46"/>
    <mergeCell ref="A34:C35"/>
    <mergeCell ref="I34:I35"/>
    <mergeCell ref="D34:D35"/>
  </mergeCells>
  <phoneticPr fontId="3"/>
  <pageMargins left="0.11811023622047245" right="0.11811023622047245" top="0.11811023622047245" bottom="0.15748031496062992" header="0.31496062992125984" footer="0.31496062992125984"/>
  <pageSetup paperSize="9" scale="87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鯨岡　めぐみ</cp:lastModifiedBy>
  <cp:lastPrinted>2023-04-04T09:18:44Z</cp:lastPrinted>
  <dcterms:created xsi:type="dcterms:W3CDTF">2015-04-22T06:42:16Z</dcterms:created>
  <dcterms:modified xsi:type="dcterms:W3CDTF">2026-04-17T08:04:17Z</dcterms:modified>
</cp:coreProperties>
</file>